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P\Desktop\"/>
    </mc:Choice>
  </mc:AlternateContent>
  <xr:revisionPtr revIDLastSave="0" documentId="13_ncr:1_{B62DD84E-D7F5-4EE7-B9B3-B3FD91500222}" xr6:coauthVersionLast="46" xr6:coauthVersionMax="46" xr10:uidLastSave="{00000000-0000-0000-0000-000000000000}"/>
  <bookViews>
    <workbookView xWindow="-120" yWindow="-120" windowWidth="29040" windowHeight="15840" xr2:uid="{84A928AF-950F-4D38-BD42-B854094AF6F7}"/>
  </bookViews>
  <sheets>
    <sheet name="Suivi budgetaire" sheetId="1" r:id="rId1"/>
  </sheets>
  <definedNames>
    <definedName name="_xlnm.Print_Area" localSheetId="0">'Suivi budgetaire'!$B$1:$P$99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D43" i="1"/>
  <c r="F40" i="1"/>
  <c r="E40" i="1"/>
  <c r="D40" i="1"/>
  <c r="F36" i="1"/>
  <c r="E36" i="1"/>
  <c r="D36" i="1"/>
  <c r="F32" i="1"/>
  <c r="E32" i="1"/>
  <c r="D32" i="1"/>
  <c r="F23" i="1"/>
  <c r="E23" i="1"/>
  <c r="D23" i="1"/>
  <c r="F17" i="1"/>
  <c r="E17" i="1"/>
  <c r="D17" i="1"/>
  <c r="F12" i="1"/>
  <c r="E12" i="1"/>
  <c r="D12" i="1"/>
  <c r="P47" i="1"/>
  <c r="P49" i="1"/>
  <c r="P48" i="1"/>
  <c r="P46" i="1"/>
  <c r="P45" i="1"/>
  <c r="P44" i="1"/>
  <c r="O43" i="1"/>
  <c r="N43" i="1"/>
  <c r="M43" i="1"/>
  <c r="L43" i="1"/>
  <c r="K43" i="1"/>
  <c r="J43" i="1"/>
  <c r="I43" i="1"/>
  <c r="H43" i="1"/>
  <c r="G43" i="1"/>
  <c r="P42" i="1"/>
  <c r="P41" i="1"/>
  <c r="O40" i="1"/>
  <c r="N40" i="1"/>
  <c r="M40" i="1"/>
  <c r="L40" i="1"/>
  <c r="K40" i="1"/>
  <c r="J40" i="1"/>
  <c r="I40" i="1"/>
  <c r="H40" i="1"/>
  <c r="G40" i="1"/>
  <c r="P39" i="1"/>
  <c r="P38" i="1"/>
  <c r="P37" i="1"/>
  <c r="O36" i="1"/>
  <c r="N36" i="1"/>
  <c r="M36" i="1"/>
  <c r="L36" i="1"/>
  <c r="K36" i="1"/>
  <c r="J36" i="1"/>
  <c r="I36" i="1"/>
  <c r="H36" i="1"/>
  <c r="G36" i="1"/>
  <c r="P34" i="1"/>
  <c r="P33" i="1"/>
  <c r="O32" i="1"/>
  <c r="N32" i="1"/>
  <c r="M32" i="1"/>
  <c r="L32" i="1"/>
  <c r="K32" i="1"/>
  <c r="J32" i="1"/>
  <c r="I32" i="1"/>
  <c r="H32" i="1"/>
  <c r="G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G23" i="1"/>
  <c r="P22" i="1"/>
  <c r="P21" i="1"/>
  <c r="P20" i="1"/>
  <c r="P19" i="1"/>
  <c r="P18" i="1"/>
  <c r="O17" i="1"/>
  <c r="N17" i="1"/>
  <c r="M17" i="1"/>
  <c r="L17" i="1"/>
  <c r="K17" i="1"/>
  <c r="J17" i="1"/>
  <c r="I17" i="1"/>
  <c r="H17" i="1"/>
  <c r="G17" i="1"/>
  <c r="P16" i="1"/>
  <c r="P14" i="1"/>
  <c r="P13" i="1"/>
  <c r="O12" i="1"/>
  <c r="N12" i="1"/>
  <c r="M12" i="1"/>
  <c r="L12" i="1"/>
  <c r="K12" i="1"/>
  <c r="J12" i="1"/>
  <c r="I12" i="1"/>
  <c r="H12" i="1"/>
  <c r="G12" i="1"/>
  <c r="L11" i="1" l="1"/>
  <c r="D35" i="1"/>
  <c r="O11" i="1"/>
  <c r="L35" i="1"/>
  <c r="O35" i="1"/>
  <c r="I35" i="1"/>
  <c r="N35" i="1"/>
  <c r="E35" i="1"/>
  <c r="N11" i="1"/>
  <c r="J35" i="1"/>
  <c r="F11" i="1"/>
  <c r="H35" i="1"/>
  <c r="F35" i="1"/>
  <c r="M11" i="1"/>
  <c r="M35" i="1"/>
  <c r="D11" i="1"/>
  <c r="E11" i="1"/>
  <c r="K11" i="1"/>
  <c r="I11" i="1"/>
  <c r="K35" i="1"/>
  <c r="G35" i="1"/>
  <c r="J11" i="1"/>
  <c r="G11" i="1"/>
  <c r="H11" i="1"/>
  <c r="P43" i="1"/>
  <c r="P32" i="1"/>
  <c r="P40" i="1"/>
  <c r="P23" i="1"/>
  <c r="P17" i="1"/>
  <c r="P36" i="1"/>
  <c r="P12" i="1"/>
  <c r="F51" i="1" l="1"/>
  <c r="D52" i="1"/>
  <c r="E51" i="1"/>
  <c r="D51" i="1"/>
  <c r="P35" i="1"/>
  <c r="P11" i="1"/>
  <c r="J51" i="1"/>
  <c r="O51" i="1"/>
  <c r="N51" i="1"/>
  <c r="L51" i="1"/>
  <c r="M51" i="1"/>
  <c r="G51" i="1"/>
  <c r="H51" i="1"/>
  <c r="K51" i="1"/>
  <c r="I51" i="1"/>
  <c r="E10" i="1" l="1"/>
  <c r="E52" i="1" s="1"/>
  <c r="P51" i="1"/>
  <c r="F10" i="1" l="1"/>
  <c r="F52" i="1" s="1"/>
  <c r="G10" i="1" s="1"/>
  <c r="G52" i="1" s="1"/>
  <c r="H10" i="1" s="1"/>
  <c r="H52" i="1" s="1"/>
  <c r="I10" i="1" s="1"/>
  <c r="I52" i="1" s="1"/>
  <c r="J10" i="1" l="1"/>
  <c r="J52" i="1" s="1"/>
  <c r="K10" i="1" l="1"/>
  <c r="K52" i="1" s="1"/>
  <c r="L10" i="1" l="1"/>
  <c r="L52" i="1" s="1"/>
  <c r="M10" i="1" l="1"/>
  <c r="M52" i="1" s="1"/>
  <c r="N10" i="1" l="1"/>
  <c r="N52" i="1" s="1"/>
  <c r="O10" i="1" l="1"/>
  <c r="O52" i="1" s="1"/>
</calcChain>
</file>

<file path=xl/sharedStrings.xml><?xml version="1.0" encoding="utf-8"?>
<sst xmlns="http://schemas.openxmlformats.org/spreadsheetml/2006/main" count="64" uniqueCount="63">
  <si>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</si>
  <si>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</si>
  <si>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</si>
  <si>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</si>
  <si>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</si>
  <si>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</si>
  <si>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</si>
  <si>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</si>
  <si>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</si>
  <si>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</si>
  <si>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</si>
  <si>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</si>
  <si>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</si>
  <si>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CHARGES</t>
  </si>
  <si>
    <t>Achats</t>
  </si>
  <si>
    <t>Etudes et prestations</t>
  </si>
  <si>
    <t>Achats de marchandises</t>
  </si>
  <si>
    <t>Services extérieurs</t>
  </si>
  <si>
    <t>Sous-traitance générale</t>
  </si>
  <si>
    <t>Locations</t>
  </si>
  <si>
    <t>Entretien et réparations</t>
  </si>
  <si>
    <t>Primes d'assurances</t>
  </si>
  <si>
    <t>Divers</t>
  </si>
  <si>
    <t>Autres services extérieurs</t>
  </si>
  <si>
    <t>Personnel extérieur</t>
  </si>
  <si>
    <t>Rémunérations d'intermédiaires</t>
  </si>
  <si>
    <t>Publicité et relations publiques</t>
  </si>
  <si>
    <t>Transports</t>
  </si>
  <si>
    <t>Déplacements et réceptions</t>
  </si>
  <si>
    <t>Frais postaux et de télécoms</t>
  </si>
  <si>
    <t>Services bancaires et assimilés</t>
  </si>
  <si>
    <t>Autres charges</t>
  </si>
  <si>
    <t>Impôts et taxes</t>
  </si>
  <si>
    <t>Autres charges de gestion courante</t>
  </si>
  <si>
    <t>PRODUITS</t>
  </si>
  <si>
    <t>Ventes de produits et services</t>
  </si>
  <si>
    <t>Prestations de services</t>
  </si>
  <si>
    <t>Ventes de marchandises</t>
  </si>
  <si>
    <t>Produits des activités annexes</t>
  </si>
  <si>
    <t>Subventions d'exploitation</t>
  </si>
  <si>
    <t>Produits de gestion</t>
  </si>
  <si>
    <t>Cotisations</t>
  </si>
  <si>
    <t>Produits divers de gestion (dont dons manuels)</t>
  </si>
  <si>
    <t>Produits financiers</t>
  </si>
  <si>
    <t>Produits exceptionnels</t>
  </si>
  <si>
    <t>Résultat</t>
  </si>
  <si>
    <t>Tél :</t>
  </si>
  <si>
    <t>Email :</t>
  </si>
  <si>
    <t>Nom de la Commission SFP :</t>
  </si>
  <si>
    <t>Nom du responsable de la commission :</t>
  </si>
  <si>
    <t>Date et signature :</t>
  </si>
  <si>
    <t>Fondation préciser*</t>
  </si>
  <si>
    <t>Etat, région, département, ville préciser*</t>
  </si>
  <si>
    <t xml:space="preserve">SUIVI BUDGETAIRE </t>
  </si>
  <si>
    <t>SOLDE INITIAL</t>
  </si>
  <si>
    <t>SOLDE FINAL</t>
  </si>
  <si>
    <t xml:space="preserve">Consignes : </t>
  </si>
  <si>
    <t>3°) Attention, les dépenses supérieures à 150 TTC sont soumises à la décision du bureau de la SFP.</t>
  </si>
  <si>
    <t>2°) Le tableau est à envoyer le 30 septembre de chaque année à la comptabilité SFP et au trésorier (courriels ci-dessus).</t>
  </si>
  <si>
    <r>
      <t>1°) Pour les remboursements, les justificatifs sont à transmettre accompagnés de votre RIB par mail à</t>
    </r>
    <r>
      <rPr>
        <u/>
        <sz val="15"/>
        <rFont val="Arial"/>
        <family val="2"/>
      </rPr>
      <t xml:space="preserve"> compta@sfpnet.fr </t>
    </r>
    <r>
      <rPr>
        <sz val="15"/>
        <rFont val="Arial"/>
        <family val="2"/>
      </rPr>
      <t xml:space="preserve"> (Mme Jadoule comptable SFP).</t>
    </r>
  </si>
  <si>
    <r>
      <t xml:space="preserve">      avec en copie </t>
    </r>
    <r>
      <rPr>
        <u/>
        <sz val="15"/>
        <rFont val="Arial"/>
        <family val="2"/>
      </rPr>
      <t>leonettm@univ-grenoble-alpes.fr</t>
    </r>
    <r>
      <rPr>
        <sz val="15"/>
        <rFont val="Arial"/>
        <family val="2"/>
      </rPr>
      <t xml:space="preserve"> (M.Leonetti trésorier SFP)</t>
    </r>
  </si>
  <si>
    <t>Fournitures d'entretien et de petit équipement</t>
  </si>
  <si>
    <t>Fournitures administratives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</si>
</sst>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\ _€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21"/>
      <name val="Arial"/>
      <family val="2"/>
    </font>
    <font>
      <sz val="10"/>
      <name val="Arial"/>
      <family val="2"/>
    </font>
    <font>
      <sz val="2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u/>
      <sz val="15"/>
      <name val="Arial"/>
      <family val="2"/>
    </font>
    <font>
      <b/>
      <sz val="14"/>
      <color indexed="18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166" fontId="3" fillId="5" borderId="18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166" fontId="3" fillId="5" borderId="20" xfId="0" applyNumberFormat="1" applyFont="1" applyFill="1" applyBorder="1" applyAlignment="1">
      <alignment vertical="center"/>
    </xf>
    <xf numFmtId="166" fontId="3" fillId="8" borderId="28" xfId="0" applyNumberFormat="1" applyFont="1" applyFill="1" applyBorder="1" applyAlignment="1">
      <alignment vertical="center"/>
    </xf>
    <xf numFmtId="0" fontId="8" fillId="2" borderId="0" xfId="0" applyFont="1" applyFill="1"/>
    <xf numFmtId="0" fontId="8" fillId="0" borderId="0" xfId="0" applyFont="1" applyBorder="1"/>
    <xf numFmtId="0" fontId="9" fillId="2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6" fillId="2" borderId="10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7" fillId="2" borderId="0" xfId="0" applyFont="1" applyFill="1" applyBorder="1"/>
    <xf numFmtId="165" fontId="7" fillId="2" borderId="0" xfId="1" applyNumberFormat="1" applyFont="1" applyFill="1" applyBorder="1"/>
    <xf numFmtId="0" fontId="7" fillId="2" borderId="15" xfId="0" applyFont="1" applyFill="1" applyBorder="1"/>
    <xf numFmtId="166" fontId="7" fillId="8" borderId="15" xfId="0" applyNumberFormat="1" applyFont="1" applyFill="1" applyBorder="1"/>
    <xf numFmtId="0" fontId="11" fillId="6" borderId="16" xfId="0" applyFont="1" applyFill="1" applyBorder="1" applyAlignment="1">
      <alignment horizontal="left"/>
    </xf>
    <xf numFmtId="0" fontId="11" fillId="6" borderId="19" xfId="0" applyFont="1" applyFill="1" applyBorder="1"/>
    <xf numFmtId="166" fontId="11" fillId="6" borderId="20" xfId="0" applyNumberFormat="1" applyFont="1" applyFill="1" applyBorder="1"/>
    <xf numFmtId="166" fontId="11" fillId="6" borderId="18" xfId="0" applyNumberFormat="1" applyFont="1" applyFill="1" applyBorder="1"/>
    <xf numFmtId="166" fontId="7" fillId="7" borderId="15" xfId="0" applyNumberFormat="1" applyFont="1" applyFill="1" applyBorder="1"/>
    <xf numFmtId="0" fontId="6" fillId="0" borderId="16" xfId="0" applyFont="1" applyBorder="1" applyAlignment="1">
      <alignment horizontal="left"/>
    </xf>
    <xf numFmtId="0" fontId="6" fillId="0" borderId="19" xfId="0" applyFont="1" applyBorder="1"/>
    <xf numFmtId="166" fontId="6" fillId="0" borderId="19" xfId="1" applyNumberFormat="1" applyFont="1" applyFill="1" applyBorder="1"/>
    <xf numFmtId="166" fontId="6" fillId="0" borderId="20" xfId="0" applyNumberFormat="1" applyFont="1" applyBorder="1"/>
    <xf numFmtId="166" fontId="7" fillId="4" borderId="15" xfId="0" applyNumberFormat="1" applyFont="1" applyFill="1" applyBorder="1"/>
    <xf numFmtId="166" fontId="6" fillId="0" borderId="20" xfId="1" applyNumberFormat="1" applyFont="1" applyFill="1" applyBorder="1"/>
    <xf numFmtId="166" fontId="6" fillId="0" borderId="18" xfId="1" applyNumberFormat="1" applyFont="1" applyFill="1" applyBorder="1"/>
    <xf numFmtId="166" fontId="6" fillId="0" borderId="18" xfId="0" applyNumberFormat="1" applyFont="1" applyBorder="1"/>
    <xf numFmtId="166" fontId="6" fillId="0" borderId="20" xfId="1" applyNumberFormat="1" applyFont="1" applyFill="1" applyBorder="1" applyAlignment="1">
      <alignment vertical="center"/>
    </xf>
    <xf numFmtId="166" fontId="6" fillId="0" borderId="19" xfId="1" applyNumberFormat="1" applyFont="1" applyFill="1" applyBorder="1" applyAlignment="1">
      <alignment vertical="center"/>
    </xf>
    <xf numFmtId="0" fontId="11" fillId="6" borderId="16" xfId="0" applyFont="1" applyFill="1" applyBorder="1"/>
    <xf numFmtId="0" fontId="6" fillId="0" borderId="19" xfId="0" applyFont="1" applyBorder="1" applyAlignment="1">
      <alignment horizontal="left"/>
    </xf>
    <xf numFmtId="166" fontId="6" fillId="0" borderId="20" xfId="0" applyNumberFormat="1" applyFont="1" applyBorder="1" applyAlignment="1">
      <alignment horizontal="left"/>
    </xf>
    <xf numFmtId="166" fontId="7" fillId="0" borderId="15" xfId="0" applyNumberFormat="1" applyFont="1" applyBorder="1"/>
    <xf numFmtId="0" fontId="11" fillId="6" borderId="19" xfId="0" applyFont="1" applyFill="1" applyBorder="1" applyAlignment="1">
      <alignment horizontal="left"/>
    </xf>
    <xf numFmtId="166" fontId="6" fillId="6" borderId="20" xfId="1" applyNumberFormat="1" applyFont="1" applyFill="1" applyBorder="1" applyAlignment="1">
      <alignment vertical="center"/>
    </xf>
    <xf numFmtId="166" fontId="6" fillId="6" borderId="18" xfId="1" applyNumberFormat="1" applyFont="1" applyFill="1" applyBorder="1" applyAlignment="1">
      <alignment vertical="center"/>
    </xf>
    <xf numFmtId="166" fontId="7" fillId="7" borderId="28" xfId="0" applyNumberFormat="1" applyFont="1" applyFill="1" applyBorder="1"/>
    <xf numFmtId="166" fontId="6" fillId="2" borderId="20" xfId="1" applyNumberFormat="1" applyFont="1" applyFill="1" applyBorder="1"/>
    <xf numFmtId="166" fontId="6" fillId="2" borderId="18" xfId="1" applyNumberFormat="1" applyFont="1" applyFill="1" applyBorder="1"/>
    <xf numFmtId="166" fontId="7" fillId="4" borderId="28" xfId="0" applyNumberFormat="1" applyFont="1" applyFill="1" applyBorder="1"/>
    <xf numFmtId="0" fontId="6" fillId="0" borderId="21" xfId="0" applyFont="1" applyBorder="1" applyAlignment="1">
      <alignment horizontal="left"/>
    </xf>
    <xf numFmtId="166" fontId="6" fillId="6" borderId="19" xfId="1" applyNumberFormat="1" applyFont="1" applyFill="1" applyBorder="1" applyAlignment="1">
      <alignment vertical="center"/>
    </xf>
    <xf numFmtId="166" fontId="6" fillId="2" borderId="19" xfId="1" applyNumberFormat="1" applyFont="1" applyFill="1" applyBorder="1"/>
    <xf numFmtId="166" fontId="6" fillId="6" borderId="20" xfId="1" applyNumberFormat="1" applyFont="1" applyFill="1" applyBorder="1"/>
    <xf numFmtId="166" fontId="6" fillId="6" borderId="19" xfId="1" applyNumberFormat="1" applyFont="1" applyFill="1" applyBorder="1"/>
    <xf numFmtId="166" fontId="6" fillId="6" borderId="18" xfId="1" applyNumberFormat="1" applyFont="1" applyFill="1" applyBorder="1"/>
    <xf numFmtId="0" fontId="6" fillId="2" borderId="16" xfId="0" applyFont="1" applyFill="1" applyBorder="1" applyAlignment="1">
      <alignment horizontal="left" indent="2"/>
    </xf>
    <xf numFmtId="0" fontId="6" fillId="2" borderId="17" xfId="0" applyFont="1" applyFill="1" applyBorder="1" applyAlignment="1">
      <alignment horizontal="left" indent="2"/>
    </xf>
    <xf numFmtId="0" fontId="7" fillId="5" borderId="22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166" fontId="7" fillId="5" borderId="26" xfId="1" applyNumberFormat="1" applyFont="1" applyFill="1" applyBorder="1" applyAlignment="1">
      <alignment vertical="center"/>
    </xf>
    <xf numFmtId="166" fontId="7" fillId="5" borderId="27" xfId="1" applyNumberFormat="1" applyFont="1" applyFill="1" applyBorder="1" applyAlignment="1">
      <alignment vertical="center"/>
    </xf>
    <xf numFmtId="166" fontId="7" fillId="5" borderId="25" xfId="1" applyNumberFormat="1" applyFont="1" applyFill="1" applyBorder="1" applyAlignment="1">
      <alignment vertical="center"/>
    </xf>
    <xf numFmtId="166" fontId="7" fillId="3" borderId="24" xfId="0" applyNumberFormat="1" applyFont="1" applyFill="1" applyBorder="1"/>
    <xf numFmtId="0" fontId="6" fillId="2" borderId="30" xfId="0" applyFont="1" applyFill="1" applyBorder="1"/>
    <xf numFmtId="0" fontId="12" fillId="2" borderId="31" xfId="0" applyFont="1" applyFill="1" applyBorder="1"/>
    <xf numFmtId="166" fontId="12" fillId="2" borderId="29" xfId="0" applyNumberFormat="1" applyFont="1" applyFill="1" applyBorder="1"/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114300</xdr:rowOff>
    </xdr:from>
    <xdr:to>
      <xdr:col>2</xdr:col>
      <xdr:colOff>643890</xdr:colOff>
      <xdr:row>7</xdr:row>
      <xdr:rowOff>154304</xdr:rowOff>
    </xdr:to>
    <xdr:pic>
      <xdr:nvPicPr>
        <xdr:cNvPr id="2" name="Image 1" descr="logoSFP_CMJN_fondtransp">
          <a:extLst>
            <a:ext uri="{FF2B5EF4-FFF2-40B4-BE49-F238E27FC236}">
              <a16:creationId xmlns:a16="http://schemas.microsoft.com/office/drawing/2014/main" id="{EB58CE28-1FF7-4847-8E60-237F32A932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28650"/>
          <a:ext cx="1196340" cy="6781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D30C-B164-4F02-83A0-1E1222EDF8A6}">
  <sheetPr>
    <pageSetUpPr fitToPage="1"/>
  </sheetPr>
  <dimension ref="B1:P99"/>
  <sheetViews>
    <sheetView tabSelected="1" zoomScale="80" zoomScaleNormal="80" zoomScaleSheetLayoutView="70" workbookViewId="0">
      <selection activeCell="L50" sqref="L50"/>
    </sheetView>
  </sheetViews>
  <sheetFormatPr baseColWidth="10" defaultColWidth="11.44140625" defaultRowHeight="13.2" outlineLevelRow="1" x14ac:dyDescent="0.25"/>
  <cols>
    <col min="1" max="1" width="11.44140625" style="2"/>
    <col min="2" max="2" width="8.5546875" style="2" customWidth="1"/>
    <col min="3" max="3" width="55" style="2" customWidth="1"/>
    <col min="4" max="4" width="12.88671875" style="2" customWidth="1"/>
    <col min="5" max="5" width="13.44140625" style="2" customWidth="1"/>
    <col min="6" max="6" width="13" style="2" customWidth="1"/>
    <col min="7" max="7" width="14.5546875" style="2" customWidth="1"/>
    <col min="8" max="8" width="16.109375" style="2" customWidth="1"/>
    <col min="9" max="9" width="14.109375" style="2" customWidth="1"/>
    <col min="10" max="10" width="13.5546875" style="2" customWidth="1"/>
    <col min="11" max="14" width="11.44140625" style="2"/>
    <col min="15" max="15" width="14.6640625" style="2" customWidth="1"/>
    <col min="16" max="16" width="15.88671875" style="2" customWidth="1"/>
    <col min="17" max="254" width="11.44140625" style="2"/>
    <col min="255" max="255" width="8.5546875" style="2" customWidth="1"/>
    <col min="256" max="256" width="51.5546875" style="2" customWidth="1"/>
    <col min="257" max="257" width="18.88671875" style="2" customWidth="1"/>
    <col min="258" max="258" width="14.5546875" style="2" customWidth="1"/>
    <col min="259" max="259" width="16.109375" style="2" customWidth="1"/>
    <col min="260" max="260" width="14.109375" style="2" customWidth="1"/>
    <col min="261" max="261" width="13.5546875" style="2" customWidth="1"/>
    <col min="262" max="265" width="11.44140625" style="2"/>
    <col min="266" max="266" width="14.6640625" style="2" customWidth="1"/>
    <col min="267" max="267" width="12.88671875" style="2" customWidth="1"/>
    <col min="268" max="268" width="13.44140625" style="2" customWidth="1"/>
    <col min="269" max="269" width="13" style="2" customWidth="1"/>
    <col min="270" max="270" width="15.88671875" style="2" customWidth="1"/>
    <col min="271" max="271" width="17" style="2" customWidth="1"/>
    <col min="272" max="272" width="14" style="2" customWidth="1"/>
    <col min="273" max="510" width="11.44140625" style="2"/>
    <col min="511" max="511" width="8.5546875" style="2" customWidth="1"/>
    <col min="512" max="512" width="51.5546875" style="2" customWidth="1"/>
    <col min="513" max="513" width="18.88671875" style="2" customWidth="1"/>
    <col min="514" max="514" width="14.5546875" style="2" customWidth="1"/>
    <col min="515" max="515" width="16.109375" style="2" customWidth="1"/>
    <col min="516" max="516" width="14.109375" style="2" customWidth="1"/>
    <col min="517" max="517" width="13.5546875" style="2" customWidth="1"/>
    <col min="518" max="521" width="11.44140625" style="2"/>
    <col min="522" max="522" width="14.6640625" style="2" customWidth="1"/>
    <col min="523" max="523" width="12.88671875" style="2" customWidth="1"/>
    <col min="524" max="524" width="13.44140625" style="2" customWidth="1"/>
    <col min="525" max="525" width="13" style="2" customWidth="1"/>
    <col min="526" max="526" width="15.88671875" style="2" customWidth="1"/>
    <col min="527" max="527" width="17" style="2" customWidth="1"/>
    <col min="528" max="528" width="14" style="2" customWidth="1"/>
    <col min="529" max="766" width="11.44140625" style="2"/>
    <col min="767" max="767" width="8.5546875" style="2" customWidth="1"/>
    <col min="768" max="768" width="51.5546875" style="2" customWidth="1"/>
    <col min="769" max="769" width="18.88671875" style="2" customWidth="1"/>
    <col min="770" max="770" width="14.5546875" style="2" customWidth="1"/>
    <col min="771" max="771" width="16.109375" style="2" customWidth="1"/>
    <col min="772" max="772" width="14.109375" style="2" customWidth="1"/>
    <col min="773" max="773" width="13.5546875" style="2" customWidth="1"/>
    <col min="774" max="777" width="11.44140625" style="2"/>
    <col min="778" max="778" width="14.6640625" style="2" customWidth="1"/>
    <col min="779" max="779" width="12.88671875" style="2" customWidth="1"/>
    <col min="780" max="780" width="13.44140625" style="2" customWidth="1"/>
    <col min="781" max="781" width="13" style="2" customWidth="1"/>
    <col min="782" max="782" width="15.88671875" style="2" customWidth="1"/>
    <col min="783" max="783" width="17" style="2" customWidth="1"/>
    <col min="784" max="784" width="14" style="2" customWidth="1"/>
    <col min="785" max="1022" width="11.44140625" style="2"/>
    <col min="1023" max="1023" width="8.5546875" style="2" customWidth="1"/>
    <col min="1024" max="1024" width="51.5546875" style="2" customWidth="1"/>
    <col min="1025" max="1025" width="18.88671875" style="2" customWidth="1"/>
    <col min="1026" max="1026" width="14.5546875" style="2" customWidth="1"/>
    <col min="1027" max="1027" width="16.109375" style="2" customWidth="1"/>
    <col min="1028" max="1028" width="14.109375" style="2" customWidth="1"/>
    <col min="1029" max="1029" width="13.5546875" style="2" customWidth="1"/>
    <col min="1030" max="1033" width="11.44140625" style="2"/>
    <col min="1034" max="1034" width="14.6640625" style="2" customWidth="1"/>
    <col min="1035" max="1035" width="12.88671875" style="2" customWidth="1"/>
    <col min="1036" max="1036" width="13.44140625" style="2" customWidth="1"/>
    <col min="1037" max="1037" width="13" style="2" customWidth="1"/>
    <col min="1038" max="1038" width="15.88671875" style="2" customWidth="1"/>
    <col min="1039" max="1039" width="17" style="2" customWidth="1"/>
    <col min="1040" max="1040" width="14" style="2" customWidth="1"/>
    <col min="1041" max="1278" width="11.44140625" style="2"/>
    <col min="1279" max="1279" width="8.5546875" style="2" customWidth="1"/>
    <col min="1280" max="1280" width="51.5546875" style="2" customWidth="1"/>
    <col min="1281" max="1281" width="18.88671875" style="2" customWidth="1"/>
    <col min="1282" max="1282" width="14.5546875" style="2" customWidth="1"/>
    <col min="1283" max="1283" width="16.109375" style="2" customWidth="1"/>
    <col min="1284" max="1284" width="14.109375" style="2" customWidth="1"/>
    <col min="1285" max="1285" width="13.5546875" style="2" customWidth="1"/>
    <col min="1286" max="1289" width="11.44140625" style="2"/>
    <col min="1290" max="1290" width="14.6640625" style="2" customWidth="1"/>
    <col min="1291" max="1291" width="12.88671875" style="2" customWidth="1"/>
    <col min="1292" max="1292" width="13.44140625" style="2" customWidth="1"/>
    <col min="1293" max="1293" width="13" style="2" customWidth="1"/>
    <col min="1294" max="1294" width="15.88671875" style="2" customWidth="1"/>
    <col min="1295" max="1295" width="17" style="2" customWidth="1"/>
    <col min="1296" max="1296" width="14" style="2" customWidth="1"/>
    <col min="1297" max="1534" width="11.44140625" style="2"/>
    <col min="1535" max="1535" width="8.5546875" style="2" customWidth="1"/>
    <col min="1536" max="1536" width="51.5546875" style="2" customWidth="1"/>
    <col min="1537" max="1537" width="18.88671875" style="2" customWidth="1"/>
    <col min="1538" max="1538" width="14.5546875" style="2" customWidth="1"/>
    <col min="1539" max="1539" width="16.109375" style="2" customWidth="1"/>
    <col min="1540" max="1540" width="14.109375" style="2" customWidth="1"/>
    <col min="1541" max="1541" width="13.5546875" style="2" customWidth="1"/>
    <col min="1542" max="1545" width="11.44140625" style="2"/>
    <col min="1546" max="1546" width="14.6640625" style="2" customWidth="1"/>
    <col min="1547" max="1547" width="12.88671875" style="2" customWidth="1"/>
    <col min="1548" max="1548" width="13.44140625" style="2" customWidth="1"/>
    <col min="1549" max="1549" width="13" style="2" customWidth="1"/>
    <col min="1550" max="1550" width="15.88671875" style="2" customWidth="1"/>
    <col min="1551" max="1551" width="17" style="2" customWidth="1"/>
    <col min="1552" max="1552" width="14" style="2" customWidth="1"/>
    <col min="1553" max="1790" width="11.44140625" style="2"/>
    <col min="1791" max="1791" width="8.5546875" style="2" customWidth="1"/>
    <col min="1792" max="1792" width="51.5546875" style="2" customWidth="1"/>
    <col min="1793" max="1793" width="18.88671875" style="2" customWidth="1"/>
    <col min="1794" max="1794" width="14.5546875" style="2" customWidth="1"/>
    <col min="1795" max="1795" width="16.109375" style="2" customWidth="1"/>
    <col min="1796" max="1796" width="14.109375" style="2" customWidth="1"/>
    <col min="1797" max="1797" width="13.5546875" style="2" customWidth="1"/>
    <col min="1798" max="1801" width="11.44140625" style="2"/>
    <col min="1802" max="1802" width="14.6640625" style="2" customWidth="1"/>
    <col min="1803" max="1803" width="12.88671875" style="2" customWidth="1"/>
    <col min="1804" max="1804" width="13.44140625" style="2" customWidth="1"/>
    <col min="1805" max="1805" width="13" style="2" customWidth="1"/>
    <col min="1806" max="1806" width="15.88671875" style="2" customWidth="1"/>
    <col min="1807" max="1807" width="17" style="2" customWidth="1"/>
    <col min="1808" max="1808" width="14" style="2" customWidth="1"/>
    <col min="1809" max="2046" width="11.44140625" style="2"/>
    <col min="2047" max="2047" width="8.5546875" style="2" customWidth="1"/>
    <col min="2048" max="2048" width="51.5546875" style="2" customWidth="1"/>
    <col min="2049" max="2049" width="18.88671875" style="2" customWidth="1"/>
    <col min="2050" max="2050" width="14.5546875" style="2" customWidth="1"/>
    <col min="2051" max="2051" width="16.109375" style="2" customWidth="1"/>
    <col min="2052" max="2052" width="14.109375" style="2" customWidth="1"/>
    <col min="2053" max="2053" width="13.5546875" style="2" customWidth="1"/>
    <col min="2054" max="2057" width="11.44140625" style="2"/>
    <col min="2058" max="2058" width="14.6640625" style="2" customWidth="1"/>
    <col min="2059" max="2059" width="12.88671875" style="2" customWidth="1"/>
    <col min="2060" max="2060" width="13.44140625" style="2" customWidth="1"/>
    <col min="2061" max="2061" width="13" style="2" customWidth="1"/>
    <col min="2062" max="2062" width="15.88671875" style="2" customWidth="1"/>
    <col min="2063" max="2063" width="17" style="2" customWidth="1"/>
    <col min="2064" max="2064" width="14" style="2" customWidth="1"/>
    <col min="2065" max="2302" width="11.44140625" style="2"/>
    <col min="2303" max="2303" width="8.5546875" style="2" customWidth="1"/>
    <col min="2304" max="2304" width="51.5546875" style="2" customWidth="1"/>
    <col min="2305" max="2305" width="18.88671875" style="2" customWidth="1"/>
    <col min="2306" max="2306" width="14.5546875" style="2" customWidth="1"/>
    <col min="2307" max="2307" width="16.109375" style="2" customWidth="1"/>
    <col min="2308" max="2308" width="14.109375" style="2" customWidth="1"/>
    <col min="2309" max="2309" width="13.5546875" style="2" customWidth="1"/>
    <col min="2310" max="2313" width="11.44140625" style="2"/>
    <col min="2314" max="2314" width="14.6640625" style="2" customWidth="1"/>
    <col min="2315" max="2315" width="12.88671875" style="2" customWidth="1"/>
    <col min="2316" max="2316" width="13.44140625" style="2" customWidth="1"/>
    <col min="2317" max="2317" width="13" style="2" customWidth="1"/>
    <col min="2318" max="2318" width="15.88671875" style="2" customWidth="1"/>
    <col min="2319" max="2319" width="17" style="2" customWidth="1"/>
    <col min="2320" max="2320" width="14" style="2" customWidth="1"/>
    <col min="2321" max="2558" width="11.44140625" style="2"/>
    <col min="2559" max="2559" width="8.5546875" style="2" customWidth="1"/>
    <col min="2560" max="2560" width="51.5546875" style="2" customWidth="1"/>
    <col min="2561" max="2561" width="18.88671875" style="2" customWidth="1"/>
    <col min="2562" max="2562" width="14.5546875" style="2" customWidth="1"/>
    <col min="2563" max="2563" width="16.109375" style="2" customWidth="1"/>
    <col min="2564" max="2564" width="14.109375" style="2" customWidth="1"/>
    <col min="2565" max="2565" width="13.5546875" style="2" customWidth="1"/>
    <col min="2566" max="2569" width="11.44140625" style="2"/>
    <col min="2570" max="2570" width="14.6640625" style="2" customWidth="1"/>
    <col min="2571" max="2571" width="12.88671875" style="2" customWidth="1"/>
    <col min="2572" max="2572" width="13.44140625" style="2" customWidth="1"/>
    <col min="2573" max="2573" width="13" style="2" customWidth="1"/>
    <col min="2574" max="2574" width="15.88671875" style="2" customWidth="1"/>
    <col min="2575" max="2575" width="17" style="2" customWidth="1"/>
    <col min="2576" max="2576" width="14" style="2" customWidth="1"/>
    <col min="2577" max="2814" width="11.44140625" style="2"/>
    <col min="2815" max="2815" width="8.5546875" style="2" customWidth="1"/>
    <col min="2816" max="2816" width="51.5546875" style="2" customWidth="1"/>
    <col min="2817" max="2817" width="18.88671875" style="2" customWidth="1"/>
    <col min="2818" max="2818" width="14.5546875" style="2" customWidth="1"/>
    <col min="2819" max="2819" width="16.109375" style="2" customWidth="1"/>
    <col min="2820" max="2820" width="14.109375" style="2" customWidth="1"/>
    <col min="2821" max="2821" width="13.5546875" style="2" customWidth="1"/>
    <col min="2822" max="2825" width="11.44140625" style="2"/>
    <col min="2826" max="2826" width="14.6640625" style="2" customWidth="1"/>
    <col min="2827" max="2827" width="12.88671875" style="2" customWidth="1"/>
    <col min="2828" max="2828" width="13.44140625" style="2" customWidth="1"/>
    <col min="2829" max="2829" width="13" style="2" customWidth="1"/>
    <col min="2830" max="2830" width="15.88671875" style="2" customWidth="1"/>
    <col min="2831" max="2831" width="17" style="2" customWidth="1"/>
    <col min="2832" max="2832" width="14" style="2" customWidth="1"/>
    <col min="2833" max="3070" width="11.44140625" style="2"/>
    <col min="3071" max="3071" width="8.5546875" style="2" customWidth="1"/>
    <col min="3072" max="3072" width="51.5546875" style="2" customWidth="1"/>
    <col min="3073" max="3073" width="18.88671875" style="2" customWidth="1"/>
    <col min="3074" max="3074" width="14.5546875" style="2" customWidth="1"/>
    <col min="3075" max="3075" width="16.109375" style="2" customWidth="1"/>
    <col min="3076" max="3076" width="14.109375" style="2" customWidth="1"/>
    <col min="3077" max="3077" width="13.5546875" style="2" customWidth="1"/>
    <col min="3078" max="3081" width="11.44140625" style="2"/>
    <col min="3082" max="3082" width="14.6640625" style="2" customWidth="1"/>
    <col min="3083" max="3083" width="12.88671875" style="2" customWidth="1"/>
    <col min="3084" max="3084" width="13.44140625" style="2" customWidth="1"/>
    <col min="3085" max="3085" width="13" style="2" customWidth="1"/>
    <col min="3086" max="3086" width="15.88671875" style="2" customWidth="1"/>
    <col min="3087" max="3087" width="17" style="2" customWidth="1"/>
    <col min="3088" max="3088" width="14" style="2" customWidth="1"/>
    <col min="3089" max="3326" width="11.44140625" style="2"/>
    <col min="3327" max="3327" width="8.5546875" style="2" customWidth="1"/>
    <col min="3328" max="3328" width="51.5546875" style="2" customWidth="1"/>
    <col min="3329" max="3329" width="18.88671875" style="2" customWidth="1"/>
    <col min="3330" max="3330" width="14.5546875" style="2" customWidth="1"/>
    <col min="3331" max="3331" width="16.109375" style="2" customWidth="1"/>
    <col min="3332" max="3332" width="14.109375" style="2" customWidth="1"/>
    <col min="3333" max="3333" width="13.5546875" style="2" customWidth="1"/>
    <col min="3334" max="3337" width="11.44140625" style="2"/>
    <col min="3338" max="3338" width="14.6640625" style="2" customWidth="1"/>
    <col min="3339" max="3339" width="12.88671875" style="2" customWidth="1"/>
    <col min="3340" max="3340" width="13.44140625" style="2" customWidth="1"/>
    <col min="3341" max="3341" width="13" style="2" customWidth="1"/>
    <col min="3342" max="3342" width="15.88671875" style="2" customWidth="1"/>
    <col min="3343" max="3343" width="17" style="2" customWidth="1"/>
    <col min="3344" max="3344" width="14" style="2" customWidth="1"/>
    <col min="3345" max="3582" width="11.44140625" style="2"/>
    <col min="3583" max="3583" width="8.5546875" style="2" customWidth="1"/>
    <col min="3584" max="3584" width="51.5546875" style="2" customWidth="1"/>
    <col min="3585" max="3585" width="18.88671875" style="2" customWidth="1"/>
    <col min="3586" max="3586" width="14.5546875" style="2" customWidth="1"/>
    <col min="3587" max="3587" width="16.109375" style="2" customWidth="1"/>
    <col min="3588" max="3588" width="14.109375" style="2" customWidth="1"/>
    <col min="3589" max="3589" width="13.5546875" style="2" customWidth="1"/>
    <col min="3590" max="3593" width="11.44140625" style="2"/>
    <col min="3594" max="3594" width="14.6640625" style="2" customWidth="1"/>
    <col min="3595" max="3595" width="12.88671875" style="2" customWidth="1"/>
    <col min="3596" max="3596" width="13.44140625" style="2" customWidth="1"/>
    <col min="3597" max="3597" width="13" style="2" customWidth="1"/>
    <col min="3598" max="3598" width="15.88671875" style="2" customWidth="1"/>
    <col min="3599" max="3599" width="17" style="2" customWidth="1"/>
    <col min="3600" max="3600" width="14" style="2" customWidth="1"/>
    <col min="3601" max="3838" width="11.44140625" style="2"/>
    <col min="3839" max="3839" width="8.5546875" style="2" customWidth="1"/>
    <col min="3840" max="3840" width="51.5546875" style="2" customWidth="1"/>
    <col min="3841" max="3841" width="18.88671875" style="2" customWidth="1"/>
    <col min="3842" max="3842" width="14.5546875" style="2" customWidth="1"/>
    <col min="3843" max="3843" width="16.109375" style="2" customWidth="1"/>
    <col min="3844" max="3844" width="14.109375" style="2" customWidth="1"/>
    <col min="3845" max="3845" width="13.5546875" style="2" customWidth="1"/>
    <col min="3846" max="3849" width="11.44140625" style="2"/>
    <col min="3850" max="3850" width="14.6640625" style="2" customWidth="1"/>
    <col min="3851" max="3851" width="12.88671875" style="2" customWidth="1"/>
    <col min="3852" max="3852" width="13.44140625" style="2" customWidth="1"/>
    <col min="3853" max="3853" width="13" style="2" customWidth="1"/>
    <col min="3854" max="3854" width="15.88671875" style="2" customWidth="1"/>
    <col min="3855" max="3855" width="17" style="2" customWidth="1"/>
    <col min="3856" max="3856" width="14" style="2" customWidth="1"/>
    <col min="3857" max="4094" width="11.44140625" style="2"/>
    <col min="4095" max="4095" width="8.5546875" style="2" customWidth="1"/>
    <col min="4096" max="4096" width="51.5546875" style="2" customWidth="1"/>
    <col min="4097" max="4097" width="18.88671875" style="2" customWidth="1"/>
    <col min="4098" max="4098" width="14.5546875" style="2" customWidth="1"/>
    <col min="4099" max="4099" width="16.109375" style="2" customWidth="1"/>
    <col min="4100" max="4100" width="14.109375" style="2" customWidth="1"/>
    <col min="4101" max="4101" width="13.5546875" style="2" customWidth="1"/>
    <col min="4102" max="4105" width="11.44140625" style="2"/>
    <col min="4106" max="4106" width="14.6640625" style="2" customWidth="1"/>
    <col min="4107" max="4107" width="12.88671875" style="2" customWidth="1"/>
    <col min="4108" max="4108" width="13.44140625" style="2" customWidth="1"/>
    <col min="4109" max="4109" width="13" style="2" customWidth="1"/>
    <col min="4110" max="4110" width="15.88671875" style="2" customWidth="1"/>
    <col min="4111" max="4111" width="17" style="2" customWidth="1"/>
    <col min="4112" max="4112" width="14" style="2" customWidth="1"/>
    <col min="4113" max="4350" width="11.44140625" style="2"/>
    <col min="4351" max="4351" width="8.5546875" style="2" customWidth="1"/>
    <col min="4352" max="4352" width="51.5546875" style="2" customWidth="1"/>
    <col min="4353" max="4353" width="18.88671875" style="2" customWidth="1"/>
    <col min="4354" max="4354" width="14.5546875" style="2" customWidth="1"/>
    <col min="4355" max="4355" width="16.109375" style="2" customWidth="1"/>
    <col min="4356" max="4356" width="14.109375" style="2" customWidth="1"/>
    <col min="4357" max="4357" width="13.5546875" style="2" customWidth="1"/>
    <col min="4358" max="4361" width="11.44140625" style="2"/>
    <col min="4362" max="4362" width="14.6640625" style="2" customWidth="1"/>
    <col min="4363" max="4363" width="12.88671875" style="2" customWidth="1"/>
    <col min="4364" max="4364" width="13.44140625" style="2" customWidth="1"/>
    <col min="4365" max="4365" width="13" style="2" customWidth="1"/>
    <col min="4366" max="4366" width="15.88671875" style="2" customWidth="1"/>
    <col min="4367" max="4367" width="17" style="2" customWidth="1"/>
    <col min="4368" max="4368" width="14" style="2" customWidth="1"/>
    <col min="4369" max="4606" width="11.44140625" style="2"/>
    <col min="4607" max="4607" width="8.5546875" style="2" customWidth="1"/>
    <col min="4608" max="4608" width="51.5546875" style="2" customWidth="1"/>
    <col min="4609" max="4609" width="18.88671875" style="2" customWidth="1"/>
    <col min="4610" max="4610" width="14.5546875" style="2" customWidth="1"/>
    <col min="4611" max="4611" width="16.109375" style="2" customWidth="1"/>
    <col min="4612" max="4612" width="14.109375" style="2" customWidth="1"/>
    <col min="4613" max="4613" width="13.5546875" style="2" customWidth="1"/>
    <col min="4614" max="4617" width="11.44140625" style="2"/>
    <col min="4618" max="4618" width="14.6640625" style="2" customWidth="1"/>
    <col min="4619" max="4619" width="12.88671875" style="2" customWidth="1"/>
    <col min="4620" max="4620" width="13.44140625" style="2" customWidth="1"/>
    <col min="4621" max="4621" width="13" style="2" customWidth="1"/>
    <col min="4622" max="4622" width="15.88671875" style="2" customWidth="1"/>
    <col min="4623" max="4623" width="17" style="2" customWidth="1"/>
    <col min="4624" max="4624" width="14" style="2" customWidth="1"/>
    <col min="4625" max="4862" width="11.44140625" style="2"/>
    <col min="4863" max="4863" width="8.5546875" style="2" customWidth="1"/>
    <col min="4864" max="4864" width="51.5546875" style="2" customWidth="1"/>
    <col min="4865" max="4865" width="18.88671875" style="2" customWidth="1"/>
    <col min="4866" max="4866" width="14.5546875" style="2" customWidth="1"/>
    <col min="4867" max="4867" width="16.109375" style="2" customWidth="1"/>
    <col min="4868" max="4868" width="14.109375" style="2" customWidth="1"/>
    <col min="4869" max="4869" width="13.5546875" style="2" customWidth="1"/>
    <col min="4870" max="4873" width="11.44140625" style="2"/>
    <col min="4874" max="4874" width="14.6640625" style="2" customWidth="1"/>
    <col min="4875" max="4875" width="12.88671875" style="2" customWidth="1"/>
    <col min="4876" max="4876" width="13.44140625" style="2" customWidth="1"/>
    <col min="4877" max="4877" width="13" style="2" customWidth="1"/>
    <col min="4878" max="4878" width="15.88671875" style="2" customWidth="1"/>
    <col min="4879" max="4879" width="17" style="2" customWidth="1"/>
    <col min="4880" max="4880" width="14" style="2" customWidth="1"/>
    <col min="4881" max="5118" width="11.44140625" style="2"/>
    <col min="5119" max="5119" width="8.5546875" style="2" customWidth="1"/>
    <col min="5120" max="5120" width="51.5546875" style="2" customWidth="1"/>
    <col min="5121" max="5121" width="18.88671875" style="2" customWidth="1"/>
    <col min="5122" max="5122" width="14.5546875" style="2" customWidth="1"/>
    <col min="5123" max="5123" width="16.109375" style="2" customWidth="1"/>
    <col min="5124" max="5124" width="14.109375" style="2" customWidth="1"/>
    <col min="5125" max="5125" width="13.5546875" style="2" customWidth="1"/>
    <col min="5126" max="5129" width="11.44140625" style="2"/>
    <col min="5130" max="5130" width="14.6640625" style="2" customWidth="1"/>
    <col min="5131" max="5131" width="12.88671875" style="2" customWidth="1"/>
    <col min="5132" max="5132" width="13.44140625" style="2" customWidth="1"/>
    <col min="5133" max="5133" width="13" style="2" customWidth="1"/>
    <col min="5134" max="5134" width="15.88671875" style="2" customWidth="1"/>
    <col min="5135" max="5135" width="17" style="2" customWidth="1"/>
    <col min="5136" max="5136" width="14" style="2" customWidth="1"/>
    <col min="5137" max="5374" width="11.44140625" style="2"/>
    <col min="5375" max="5375" width="8.5546875" style="2" customWidth="1"/>
    <col min="5376" max="5376" width="51.5546875" style="2" customWidth="1"/>
    <col min="5377" max="5377" width="18.88671875" style="2" customWidth="1"/>
    <col min="5378" max="5378" width="14.5546875" style="2" customWidth="1"/>
    <col min="5379" max="5379" width="16.109375" style="2" customWidth="1"/>
    <col min="5380" max="5380" width="14.109375" style="2" customWidth="1"/>
    <col min="5381" max="5381" width="13.5546875" style="2" customWidth="1"/>
    <col min="5382" max="5385" width="11.44140625" style="2"/>
    <col min="5386" max="5386" width="14.6640625" style="2" customWidth="1"/>
    <col min="5387" max="5387" width="12.88671875" style="2" customWidth="1"/>
    <col min="5388" max="5388" width="13.44140625" style="2" customWidth="1"/>
    <col min="5389" max="5389" width="13" style="2" customWidth="1"/>
    <col min="5390" max="5390" width="15.88671875" style="2" customWidth="1"/>
    <col min="5391" max="5391" width="17" style="2" customWidth="1"/>
    <col min="5392" max="5392" width="14" style="2" customWidth="1"/>
    <col min="5393" max="5630" width="11.44140625" style="2"/>
    <col min="5631" max="5631" width="8.5546875" style="2" customWidth="1"/>
    <col min="5632" max="5632" width="51.5546875" style="2" customWidth="1"/>
    <col min="5633" max="5633" width="18.88671875" style="2" customWidth="1"/>
    <col min="5634" max="5634" width="14.5546875" style="2" customWidth="1"/>
    <col min="5635" max="5635" width="16.109375" style="2" customWidth="1"/>
    <col min="5636" max="5636" width="14.109375" style="2" customWidth="1"/>
    <col min="5637" max="5637" width="13.5546875" style="2" customWidth="1"/>
    <col min="5638" max="5641" width="11.44140625" style="2"/>
    <col min="5642" max="5642" width="14.6640625" style="2" customWidth="1"/>
    <col min="5643" max="5643" width="12.88671875" style="2" customWidth="1"/>
    <col min="5644" max="5644" width="13.44140625" style="2" customWidth="1"/>
    <col min="5645" max="5645" width="13" style="2" customWidth="1"/>
    <col min="5646" max="5646" width="15.88671875" style="2" customWidth="1"/>
    <col min="5647" max="5647" width="17" style="2" customWidth="1"/>
    <col min="5648" max="5648" width="14" style="2" customWidth="1"/>
    <col min="5649" max="5886" width="11.44140625" style="2"/>
    <col min="5887" max="5887" width="8.5546875" style="2" customWidth="1"/>
    <col min="5888" max="5888" width="51.5546875" style="2" customWidth="1"/>
    <col min="5889" max="5889" width="18.88671875" style="2" customWidth="1"/>
    <col min="5890" max="5890" width="14.5546875" style="2" customWidth="1"/>
    <col min="5891" max="5891" width="16.109375" style="2" customWidth="1"/>
    <col min="5892" max="5892" width="14.109375" style="2" customWidth="1"/>
    <col min="5893" max="5893" width="13.5546875" style="2" customWidth="1"/>
    <col min="5894" max="5897" width="11.44140625" style="2"/>
    <col min="5898" max="5898" width="14.6640625" style="2" customWidth="1"/>
    <col min="5899" max="5899" width="12.88671875" style="2" customWidth="1"/>
    <col min="5900" max="5900" width="13.44140625" style="2" customWidth="1"/>
    <col min="5901" max="5901" width="13" style="2" customWidth="1"/>
    <col min="5902" max="5902" width="15.88671875" style="2" customWidth="1"/>
    <col min="5903" max="5903" width="17" style="2" customWidth="1"/>
    <col min="5904" max="5904" width="14" style="2" customWidth="1"/>
    <col min="5905" max="6142" width="11.44140625" style="2"/>
    <col min="6143" max="6143" width="8.5546875" style="2" customWidth="1"/>
    <col min="6144" max="6144" width="51.5546875" style="2" customWidth="1"/>
    <col min="6145" max="6145" width="18.88671875" style="2" customWidth="1"/>
    <col min="6146" max="6146" width="14.5546875" style="2" customWidth="1"/>
    <col min="6147" max="6147" width="16.109375" style="2" customWidth="1"/>
    <col min="6148" max="6148" width="14.109375" style="2" customWidth="1"/>
    <col min="6149" max="6149" width="13.5546875" style="2" customWidth="1"/>
    <col min="6150" max="6153" width="11.44140625" style="2"/>
    <col min="6154" max="6154" width="14.6640625" style="2" customWidth="1"/>
    <col min="6155" max="6155" width="12.88671875" style="2" customWidth="1"/>
    <col min="6156" max="6156" width="13.44140625" style="2" customWidth="1"/>
    <col min="6157" max="6157" width="13" style="2" customWidth="1"/>
    <col min="6158" max="6158" width="15.88671875" style="2" customWidth="1"/>
    <col min="6159" max="6159" width="17" style="2" customWidth="1"/>
    <col min="6160" max="6160" width="14" style="2" customWidth="1"/>
    <col min="6161" max="6398" width="11.44140625" style="2"/>
    <col min="6399" max="6399" width="8.5546875" style="2" customWidth="1"/>
    <col min="6400" max="6400" width="51.5546875" style="2" customWidth="1"/>
    <col min="6401" max="6401" width="18.88671875" style="2" customWidth="1"/>
    <col min="6402" max="6402" width="14.5546875" style="2" customWidth="1"/>
    <col min="6403" max="6403" width="16.109375" style="2" customWidth="1"/>
    <col min="6404" max="6404" width="14.109375" style="2" customWidth="1"/>
    <col min="6405" max="6405" width="13.5546875" style="2" customWidth="1"/>
    <col min="6406" max="6409" width="11.44140625" style="2"/>
    <col min="6410" max="6410" width="14.6640625" style="2" customWidth="1"/>
    <col min="6411" max="6411" width="12.88671875" style="2" customWidth="1"/>
    <col min="6412" max="6412" width="13.44140625" style="2" customWidth="1"/>
    <col min="6413" max="6413" width="13" style="2" customWidth="1"/>
    <col min="6414" max="6414" width="15.88671875" style="2" customWidth="1"/>
    <col min="6415" max="6415" width="17" style="2" customWidth="1"/>
    <col min="6416" max="6416" width="14" style="2" customWidth="1"/>
    <col min="6417" max="6654" width="11.44140625" style="2"/>
    <col min="6655" max="6655" width="8.5546875" style="2" customWidth="1"/>
    <col min="6656" max="6656" width="51.5546875" style="2" customWidth="1"/>
    <col min="6657" max="6657" width="18.88671875" style="2" customWidth="1"/>
    <col min="6658" max="6658" width="14.5546875" style="2" customWidth="1"/>
    <col min="6659" max="6659" width="16.109375" style="2" customWidth="1"/>
    <col min="6660" max="6660" width="14.109375" style="2" customWidth="1"/>
    <col min="6661" max="6661" width="13.5546875" style="2" customWidth="1"/>
    <col min="6662" max="6665" width="11.44140625" style="2"/>
    <col min="6666" max="6666" width="14.6640625" style="2" customWidth="1"/>
    <col min="6667" max="6667" width="12.88671875" style="2" customWidth="1"/>
    <col min="6668" max="6668" width="13.44140625" style="2" customWidth="1"/>
    <col min="6669" max="6669" width="13" style="2" customWidth="1"/>
    <col min="6670" max="6670" width="15.88671875" style="2" customWidth="1"/>
    <col min="6671" max="6671" width="17" style="2" customWidth="1"/>
    <col min="6672" max="6672" width="14" style="2" customWidth="1"/>
    <col min="6673" max="6910" width="11.44140625" style="2"/>
    <col min="6911" max="6911" width="8.5546875" style="2" customWidth="1"/>
    <col min="6912" max="6912" width="51.5546875" style="2" customWidth="1"/>
    <col min="6913" max="6913" width="18.88671875" style="2" customWidth="1"/>
    <col min="6914" max="6914" width="14.5546875" style="2" customWidth="1"/>
    <col min="6915" max="6915" width="16.109375" style="2" customWidth="1"/>
    <col min="6916" max="6916" width="14.109375" style="2" customWidth="1"/>
    <col min="6917" max="6917" width="13.5546875" style="2" customWidth="1"/>
    <col min="6918" max="6921" width="11.44140625" style="2"/>
    <col min="6922" max="6922" width="14.6640625" style="2" customWidth="1"/>
    <col min="6923" max="6923" width="12.88671875" style="2" customWidth="1"/>
    <col min="6924" max="6924" width="13.44140625" style="2" customWidth="1"/>
    <col min="6925" max="6925" width="13" style="2" customWidth="1"/>
    <col min="6926" max="6926" width="15.88671875" style="2" customWidth="1"/>
    <col min="6927" max="6927" width="17" style="2" customWidth="1"/>
    <col min="6928" max="6928" width="14" style="2" customWidth="1"/>
    <col min="6929" max="7166" width="11.44140625" style="2"/>
    <col min="7167" max="7167" width="8.5546875" style="2" customWidth="1"/>
    <col min="7168" max="7168" width="51.5546875" style="2" customWidth="1"/>
    <col min="7169" max="7169" width="18.88671875" style="2" customWidth="1"/>
    <col min="7170" max="7170" width="14.5546875" style="2" customWidth="1"/>
    <col min="7171" max="7171" width="16.109375" style="2" customWidth="1"/>
    <col min="7172" max="7172" width="14.109375" style="2" customWidth="1"/>
    <col min="7173" max="7173" width="13.5546875" style="2" customWidth="1"/>
    <col min="7174" max="7177" width="11.44140625" style="2"/>
    <col min="7178" max="7178" width="14.6640625" style="2" customWidth="1"/>
    <col min="7179" max="7179" width="12.88671875" style="2" customWidth="1"/>
    <col min="7180" max="7180" width="13.44140625" style="2" customWidth="1"/>
    <col min="7181" max="7181" width="13" style="2" customWidth="1"/>
    <col min="7182" max="7182" width="15.88671875" style="2" customWidth="1"/>
    <col min="7183" max="7183" width="17" style="2" customWidth="1"/>
    <col min="7184" max="7184" width="14" style="2" customWidth="1"/>
    <col min="7185" max="7422" width="11.44140625" style="2"/>
    <col min="7423" max="7423" width="8.5546875" style="2" customWidth="1"/>
    <col min="7424" max="7424" width="51.5546875" style="2" customWidth="1"/>
    <col min="7425" max="7425" width="18.88671875" style="2" customWidth="1"/>
    <col min="7426" max="7426" width="14.5546875" style="2" customWidth="1"/>
    <col min="7427" max="7427" width="16.109375" style="2" customWidth="1"/>
    <col min="7428" max="7428" width="14.109375" style="2" customWidth="1"/>
    <col min="7429" max="7429" width="13.5546875" style="2" customWidth="1"/>
    <col min="7430" max="7433" width="11.44140625" style="2"/>
    <col min="7434" max="7434" width="14.6640625" style="2" customWidth="1"/>
    <col min="7435" max="7435" width="12.88671875" style="2" customWidth="1"/>
    <col min="7436" max="7436" width="13.44140625" style="2" customWidth="1"/>
    <col min="7437" max="7437" width="13" style="2" customWidth="1"/>
    <col min="7438" max="7438" width="15.88671875" style="2" customWidth="1"/>
    <col min="7439" max="7439" width="17" style="2" customWidth="1"/>
    <col min="7440" max="7440" width="14" style="2" customWidth="1"/>
    <col min="7441" max="7678" width="11.44140625" style="2"/>
    <col min="7679" max="7679" width="8.5546875" style="2" customWidth="1"/>
    <col min="7680" max="7680" width="51.5546875" style="2" customWidth="1"/>
    <col min="7681" max="7681" width="18.88671875" style="2" customWidth="1"/>
    <col min="7682" max="7682" width="14.5546875" style="2" customWidth="1"/>
    <col min="7683" max="7683" width="16.109375" style="2" customWidth="1"/>
    <col min="7684" max="7684" width="14.109375" style="2" customWidth="1"/>
    <col min="7685" max="7685" width="13.5546875" style="2" customWidth="1"/>
    <col min="7686" max="7689" width="11.44140625" style="2"/>
    <col min="7690" max="7690" width="14.6640625" style="2" customWidth="1"/>
    <col min="7691" max="7691" width="12.88671875" style="2" customWidth="1"/>
    <col min="7692" max="7692" width="13.44140625" style="2" customWidth="1"/>
    <col min="7693" max="7693" width="13" style="2" customWidth="1"/>
    <col min="7694" max="7694" width="15.88671875" style="2" customWidth="1"/>
    <col min="7695" max="7695" width="17" style="2" customWidth="1"/>
    <col min="7696" max="7696" width="14" style="2" customWidth="1"/>
    <col min="7697" max="7934" width="11.44140625" style="2"/>
    <col min="7935" max="7935" width="8.5546875" style="2" customWidth="1"/>
    <col min="7936" max="7936" width="51.5546875" style="2" customWidth="1"/>
    <col min="7937" max="7937" width="18.88671875" style="2" customWidth="1"/>
    <col min="7938" max="7938" width="14.5546875" style="2" customWidth="1"/>
    <col min="7939" max="7939" width="16.109375" style="2" customWidth="1"/>
    <col min="7940" max="7940" width="14.109375" style="2" customWidth="1"/>
    <col min="7941" max="7941" width="13.5546875" style="2" customWidth="1"/>
    <col min="7942" max="7945" width="11.44140625" style="2"/>
    <col min="7946" max="7946" width="14.6640625" style="2" customWidth="1"/>
    <col min="7947" max="7947" width="12.88671875" style="2" customWidth="1"/>
    <col min="7948" max="7948" width="13.44140625" style="2" customWidth="1"/>
    <col min="7949" max="7949" width="13" style="2" customWidth="1"/>
    <col min="7950" max="7950" width="15.88671875" style="2" customWidth="1"/>
    <col min="7951" max="7951" width="17" style="2" customWidth="1"/>
    <col min="7952" max="7952" width="14" style="2" customWidth="1"/>
    <col min="7953" max="8190" width="11.44140625" style="2"/>
    <col min="8191" max="8191" width="8.5546875" style="2" customWidth="1"/>
    <col min="8192" max="8192" width="51.5546875" style="2" customWidth="1"/>
    <col min="8193" max="8193" width="18.88671875" style="2" customWidth="1"/>
    <col min="8194" max="8194" width="14.5546875" style="2" customWidth="1"/>
    <col min="8195" max="8195" width="16.109375" style="2" customWidth="1"/>
    <col min="8196" max="8196" width="14.109375" style="2" customWidth="1"/>
    <col min="8197" max="8197" width="13.5546875" style="2" customWidth="1"/>
    <col min="8198" max="8201" width="11.44140625" style="2"/>
    <col min="8202" max="8202" width="14.6640625" style="2" customWidth="1"/>
    <col min="8203" max="8203" width="12.88671875" style="2" customWidth="1"/>
    <col min="8204" max="8204" width="13.44140625" style="2" customWidth="1"/>
    <col min="8205" max="8205" width="13" style="2" customWidth="1"/>
    <col min="8206" max="8206" width="15.88671875" style="2" customWidth="1"/>
    <col min="8207" max="8207" width="17" style="2" customWidth="1"/>
    <col min="8208" max="8208" width="14" style="2" customWidth="1"/>
    <col min="8209" max="8446" width="11.44140625" style="2"/>
    <col min="8447" max="8447" width="8.5546875" style="2" customWidth="1"/>
    <col min="8448" max="8448" width="51.5546875" style="2" customWidth="1"/>
    <col min="8449" max="8449" width="18.88671875" style="2" customWidth="1"/>
    <col min="8450" max="8450" width="14.5546875" style="2" customWidth="1"/>
    <col min="8451" max="8451" width="16.109375" style="2" customWidth="1"/>
    <col min="8452" max="8452" width="14.109375" style="2" customWidth="1"/>
    <col min="8453" max="8453" width="13.5546875" style="2" customWidth="1"/>
    <col min="8454" max="8457" width="11.44140625" style="2"/>
    <col min="8458" max="8458" width="14.6640625" style="2" customWidth="1"/>
    <col min="8459" max="8459" width="12.88671875" style="2" customWidth="1"/>
    <col min="8460" max="8460" width="13.44140625" style="2" customWidth="1"/>
    <col min="8461" max="8461" width="13" style="2" customWidth="1"/>
    <col min="8462" max="8462" width="15.88671875" style="2" customWidth="1"/>
    <col min="8463" max="8463" width="17" style="2" customWidth="1"/>
    <col min="8464" max="8464" width="14" style="2" customWidth="1"/>
    <col min="8465" max="8702" width="11.44140625" style="2"/>
    <col min="8703" max="8703" width="8.5546875" style="2" customWidth="1"/>
    <col min="8704" max="8704" width="51.5546875" style="2" customWidth="1"/>
    <col min="8705" max="8705" width="18.88671875" style="2" customWidth="1"/>
    <col min="8706" max="8706" width="14.5546875" style="2" customWidth="1"/>
    <col min="8707" max="8707" width="16.109375" style="2" customWidth="1"/>
    <col min="8708" max="8708" width="14.109375" style="2" customWidth="1"/>
    <col min="8709" max="8709" width="13.5546875" style="2" customWidth="1"/>
    <col min="8710" max="8713" width="11.44140625" style="2"/>
    <col min="8714" max="8714" width="14.6640625" style="2" customWidth="1"/>
    <col min="8715" max="8715" width="12.88671875" style="2" customWidth="1"/>
    <col min="8716" max="8716" width="13.44140625" style="2" customWidth="1"/>
    <col min="8717" max="8717" width="13" style="2" customWidth="1"/>
    <col min="8718" max="8718" width="15.88671875" style="2" customWidth="1"/>
    <col min="8719" max="8719" width="17" style="2" customWidth="1"/>
    <col min="8720" max="8720" width="14" style="2" customWidth="1"/>
    <col min="8721" max="8958" width="11.44140625" style="2"/>
    <col min="8959" max="8959" width="8.5546875" style="2" customWidth="1"/>
    <col min="8960" max="8960" width="51.5546875" style="2" customWidth="1"/>
    <col min="8961" max="8961" width="18.88671875" style="2" customWidth="1"/>
    <col min="8962" max="8962" width="14.5546875" style="2" customWidth="1"/>
    <col min="8963" max="8963" width="16.109375" style="2" customWidth="1"/>
    <col min="8964" max="8964" width="14.109375" style="2" customWidth="1"/>
    <col min="8965" max="8965" width="13.5546875" style="2" customWidth="1"/>
    <col min="8966" max="8969" width="11.44140625" style="2"/>
    <col min="8970" max="8970" width="14.6640625" style="2" customWidth="1"/>
    <col min="8971" max="8971" width="12.88671875" style="2" customWidth="1"/>
    <col min="8972" max="8972" width="13.44140625" style="2" customWidth="1"/>
    <col min="8973" max="8973" width="13" style="2" customWidth="1"/>
    <col min="8974" max="8974" width="15.88671875" style="2" customWidth="1"/>
    <col min="8975" max="8975" width="17" style="2" customWidth="1"/>
    <col min="8976" max="8976" width="14" style="2" customWidth="1"/>
    <col min="8977" max="9214" width="11.44140625" style="2"/>
    <col min="9215" max="9215" width="8.5546875" style="2" customWidth="1"/>
    <col min="9216" max="9216" width="51.5546875" style="2" customWidth="1"/>
    <col min="9217" max="9217" width="18.88671875" style="2" customWidth="1"/>
    <col min="9218" max="9218" width="14.5546875" style="2" customWidth="1"/>
    <col min="9219" max="9219" width="16.109375" style="2" customWidth="1"/>
    <col min="9220" max="9220" width="14.109375" style="2" customWidth="1"/>
    <col min="9221" max="9221" width="13.5546875" style="2" customWidth="1"/>
    <col min="9222" max="9225" width="11.44140625" style="2"/>
    <col min="9226" max="9226" width="14.6640625" style="2" customWidth="1"/>
    <col min="9227" max="9227" width="12.88671875" style="2" customWidth="1"/>
    <col min="9228" max="9228" width="13.44140625" style="2" customWidth="1"/>
    <col min="9229" max="9229" width="13" style="2" customWidth="1"/>
    <col min="9230" max="9230" width="15.88671875" style="2" customWidth="1"/>
    <col min="9231" max="9231" width="17" style="2" customWidth="1"/>
    <col min="9232" max="9232" width="14" style="2" customWidth="1"/>
    <col min="9233" max="9470" width="11.44140625" style="2"/>
    <col min="9471" max="9471" width="8.5546875" style="2" customWidth="1"/>
    <col min="9472" max="9472" width="51.5546875" style="2" customWidth="1"/>
    <col min="9473" max="9473" width="18.88671875" style="2" customWidth="1"/>
    <col min="9474" max="9474" width="14.5546875" style="2" customWidth="1"/>
    <col min="9475" max="9475" width="16.109375" style="2" customWidth="1"/>
    <col min="9476" max="9476" width="14.109375" style="2" customWidth="1"/>
    <col min="9477" max="9477" width="13.5546875" style="2" customWidth="1"/>
    <col min="9478" max="9481" width="11.44140625" style="2"/>
    <col min="9482" max="9482" width="14.6640625" style="2" customWidth="1"/>
    <col min="9483" max="9483" width="12.88671875" style="2" customWidth="1"/>
    <col min="9484" max="9484" width="13.44140625" style="2" customWidth="1"/>
    <col min="9485" max="9485" width="13" style="2" customWidth="1"/>
    <col min="9486" max="9486" width="15.88671875" style="2" customWidth="1"/>
    <col min="9487" max="9487" width="17" style="2" customWidth="1"/>
    <col min="9488" max="9488" width="14" style="2" customWidth="1"/>
    <col min="9489" max="9726" width="11.44140625" style="2"/>
    <col min="9727" max="9727" width="8.5546875" style="2" customWidth="1"/>
    <col min="9728" max="9728" width="51.5546875" style="2" customWidth="1"/>
    <col min="9729" max="9729" width="18.88671875" style="2" customWidth="1"/>
    <col min="9730" max="9730" width="14.5546875" style="2" customWidth="1"/>
    <col min="9731" max="9731" width="16.109375" style="2" customWidth="1"/>
    <col min="9732" max="9732" width="14.109375" style="2" customWidth="1"/>
    <col min="9733" max="9733" width="13.5546875" style="2" customWidth="1"/>
    <col min="9734" max="9737" width="11.44140625" style="2"/>
    <col min="9738" max="9738" width="14.6640625" style="2" customWidth="1"/>
    <col min="9739" max="9739" width="12.88671875" style="2" customWidth="1"/>
    <col min="9740" max="9740" width="13.44140625" style="2" customWidth="1"/>
    <col min="9741" max="9741" width="13" style="2" customWidth="1"/>
    <col min="9742" max="9742" width="15.88671875" style="2" customWidth="1"/>
    <col min="9743" max="9743" width="17" style="2" customWidth="1"/>
    <col min="9744" max="9744" width="14" style="2" customWidth="1"/>
    <col min="9745" max="9982" width="11.44140625" style="2"/>
    <col min="9983" max="9983" width="8.5546875" style="2" customWidth="1"/>
    <col min="9984" max="9984" width="51.5546875" style="2" customWidth="1"/>
    <col min="9985" max="9985" width="18.88671875" style="2" customWidth="1"/>
    <col min="9986" max="9986" width="14.5546875" style="2" customWidth="1"/>
    <col min="9987" max="9987" width="16.109375" style="2" customWidth="1"/>
    <col min="9988" max="9988" width="14.109375" style="2" customWidth="1"/>
    <col min="9989" max="9989" width="13.5546875" style="2" customWidth="1"/>
    <col min="9990" max="9993" width="11.44140625" style="2"/>
    <col min="9994" max="9994" width="14.6640625" style="2" customWidth="1"/>
    <col min="9995" max="9995" width="12.88671875" style="2" customWidth="1"/>
    <col min="9996" max="9996" width="13.44140625" style="2" customWidth="1"/>
    <col min="9997" max="9997" width="13" style="2" customWidth="1"/>
    <col min="9998" max="9998" width="15.88671875" style="2" customWidth="1"/>
    <col min="9999" max="9999" width="17" style="2" customWidth="1"/>
    <col min="10000" max="10000" width="14" style="2" customWidth="1"/>
    <col min="10001" max="10238" width="11.44140625" style="2"/>
    <col min="10239" max="10239" width="8.5546875" style="2" customWidth="1"/>
    <col min="10240" max="10240" width="51.5546875" style="2" customWidth="1"/>
    <col min="10241" max="10241" width="18.88671875" style="2" customWidth="1"/>
    <col min="10242" max="10242" width="14.5546875" style="2" customWidth="1"/>
    <col min="10243" max="10243" width="16.109375" style="2" customWidth="1"/>
    <col min="10244" max="10244" width="14.109375" style="2" customWidth="1"/>
    <col min="10245" max="10245" width="13.5546875" style="2" customWidth="1"/>
    <col min="10246" max="10249" width="11.44140625" style="2"/>
    <col min="10250" max="10250" width="14.6640625" style="2" customWidth="1"/>
    <col min="10251" max="10251" width="12.88671875" style="2" customWidth="1"/>
    <col min="10252" max="10252" width="13.44140625" style="2" customWidth="1"/>
    <col min="10253" max="10253" width="13" style="2" customWidth="1"/>
    <col min="10254" max="10254" width="15.88671875" style="2" customWidth="1"/>
    <col min="10255" max="10255" width="17" style="2" customWidth="1"/>
    <col min="10256" max="10256" width="14" style="2" customWidth="1"/>
    <col min="10257" max="10494" width="11.44140625" style="2"/>
    <col min="10495" max="10495" width="8.5546875" style="2" customWidth="1"/>
    <col min="10496" max="10496" width="51.5546875" style="2" customWidth="1"/>
    <col min="10497" max="10497" width="18.88671875" style="2" customWidth="1"/>
    <col min="10498" max="10498" width="14.5546875" style="2" customWidth="1"/>
    <col min="10499" max="10499" width="16.109375" style="2" customWidth="1"/>
    <col min="10500" max="10500" width="14.109375" style="2" customWidth="1"/>
    <col min="10501" max="10501" width="13.5546875" style="2" customWidth="1"/>
    <col min="10502" max="10505" width="11.44140625" style="2"/>
    <col min="10506" max="10506" width="14.6640625" style="2" customWidth="1"/>
    <col min="10507" max="10507" width="12.88671875" style="2" customWidth="1"/>
    <col min="10508" max="10508" width="13.44140625" style="2" customWidth="1"/>
    <col min="10509" max="10509" width="13" style="2" customWidth="1"/>
    <col min="10510" max="10510" width="15.88671875" style="2" customWidth="1"/>
    <col min="10511" max="10511" width="17" style="2" customWidth="1"/>
    <col min="10512" max="10512" width="14" style="2" customWidth="1"/>
    <col min="10513" max="10750" width="11.44140625" style="2"/>
    <col min="10751" max="10751" width="8.5546875" style="2" customWidth="1"/>
    <col min="10752" max="10752" width="51.5546875" style="2" customWidth="1"/>
    <col min="10753" max="10753" width="18.88671875" style="2" customWidth="1"/>
    <col min="10754" max="10754" width="14.5546875" style="2" customWidth="1"/>
    <col min="10755" max="10755" width="16.109375" style="2" customWidth="1"/>
    <col min="10756" max="10756" width="14.109375" style="2" customWidth="1"/>
    <col min="10757" max="10757" width="13.5546875" style="2" customWidth="1"/>
    <col min="10758" max="10761" width="11.44140625" style="2"/>
    <col min="10762" max="10762" width="14.6640625" style="2" customWidth="1"/>
    <col min="10763" max="10763" width="12.88671875" style="2" customWidth="1"/>
    <col min="10764" max="10764" width="13.44140625" style="2" customWidth="1"/>
    <col min="10765" max="10765" width="13" style="2" customWidth="1"/>
    <col min="10766" max="10766" width="15.88671875" style="2" customWidth="1"/>
    <col min="10767" max="10767" width="17" style="2" customWidth="1"/>
    <col min="10768" max="10768" width="14" style="2" customWidth="1"/>
    <col min="10769" max="11006" width="11.44140625" style="2"/>
    <col min="11007" max="11007" width="8.5546875" style="2" customWidth="1"/>
    <col min="11008" max="11008" width="51.5546875" style="2" customWidth="1"/>
    <col min="11009" max="11009" width="18.88671875" style="2" customWidth="1"/>
    <col min="11010" max="11010" width="14.5546875" style="2" customWidth="1"/>
    <col min="11011" max="11011" width="16.109375" style="2" customWidth="1"/>
    <col min="11012" max="11012" width="14.109375" style="2" customWidth="1"/>
    <col min="11013" max="11013" width="13.5546875" style="2" customWidth="1"/>
    <col min="11014" max="11017" width="11.44140625" style="2"/>
    <col min="11018" max="11018" width="14.6640625" style="2" customWidth="1"/>
    <col min="11019" max="11019" width="12.88671875" style="2" customWidth="1"/>
    <col min="11020" max="11020" width="13.44140625" style="2" customWidth="1"/>
    <col min="11021" max="11021" width="13" style="2" customWidth="1"/>
    <col min="11022" max="11022" width="15.88671875" style="2" customWidth="1"/>
    <col min="11023" max="11023" width="17" style="2" customWidth="1"/>
    <col min="11024" max="11024" width="14" style="2" customWidth="1"/>
    <col min="11025" max="11262" width="11.44140625" style="2"/>
    <col min="11263" max="11263" width="8.5546875" style="2" customWidth="1"/>
    <col min="11264" max="11264" width="51.5546875" style="2" customWidth="1"/>
    <col min="11265" max="11265" width="18.88671875" style="2" customWidth="1"/>
    <col min="11266" max="11266" width="14.5546875" style="2" customWidth="1"/>
    <col min="11267" max="11267" width="16.109375" style="2" customWidth="1"/>
    <col min="11268" max="11268" width="14.109375" style="2" customWidth="1"/>
    <col min="11269" max="11269" width="13.5546875" style="2" customWidth="1"/>
    <col min="11270" max="11273" width="11.44140625" style="2"/>
    <col min="11274" max="11274" width="14.6640625" style="2" customWidth="1"/>
    <col min="11275" max="11275" width="12.88671875" style="2" customWidth="1"/>
    <col min="11276" max="11276" width="13.44140625" style="2" customWidth="1"/>
    <col min="11277" max="11277" width="13" style="2" customWidth="1"/>
    <col min="11278" max="11278" width="15.88671875" style="2" customWidth="1"/>
    <col min="11279" max="11279" width="17" style="2" customWidth="1"/>
    <col min="11280" max="11280" width="14" style="2" customWidth="1"/>
    <col min="11281" max="11518" width="11.44140625" style="2"/>
    <col min="11519" max="11519" width="8.5546875" style="2" customWidth="1"/>
    <col min="11520" max="11520" width="51.5546875" style="2" customWidth="1"/>
    <col min="11521" max="11521" width="18.88671875" style="2" customWidth="1"/>
    <col min="11522" max="11522" width="14.5546875" style="2" customWidth="1"/>
    <col min="11523" max="11523" width="16.109375" style="2" customWidth="1"/>
    <col min="11524" max="11524" width="14.109375" style="2" customWidth="1"/>
    <col min="11525" max="11525" width="13.5546875" style="2" customWidth="1"/>
    <col min="11526" max="11529" width="11.44140625" style="2"/>
    <col min="11530" max="11530" width="14.6640625" style="2" customWidth="1"/>
    <col min="11531" max="11531" width="12.88671875" style="2" customWidth="1"/>
    <col min="11532" max="11532" width="13.44140625" style="2" customWidth="1"/>
    <col min="11533" max="11533" width="13" style="2" customWidth="1"/>
    <col min="11534" max="11534" width="15.88671875" style="2" customWidth="1"/>
    <col min="11535" max="11535" width="17" style="2" customWidth="1"/>
    <col min="11536" max="11536" width="14" style="2" customWidth="1"/>
    <col min="11537" max="11774" width="11.44140625" style="2"/>
    <col min="11775" max="11775" width="8.5546875" style="2" customWidth="1"/>
    <col min="11776" max="11776" width="51.5546875" style="2" customWidth="1"/>
    <col min="11777" max="11777" width="18.88671875" style="2" customWidth="1"/>
    <col min="11778" max="11778" width="14.5546875" style="2" customWidth="1"/>
    <col min="11779" max="11779" width="16.109375" style="2" customWidth="1"/>
    <col min="11780" max="11780" width="14.109375" style="2" customWidth="1"/>
    <col min="11781" max="11781" width="13.5546875" style="2" customWidth="1"/>
    <col min="11782" max="11785" width="11.44140625" style="2"/>
    <col min="11786" max="11786" width="14.6640625" style="2" customWidth="1"/>
    <col min="11787" max="11787" width="12.88671875" style="2" customWidth="1"/>
    <col min="11788" max="11788" width="13.44140625" style="2" customWidth="1"/>
    <col min="11789" max="11789" width="13" style="2" customWidth="1"/>
    <col min="11790" max="11790" width="15.88671875" style="2" customWidth="1"/>
    <col min="11791" max="11791" width="17" style="2" customWidth="1"/>
    <col min="11792" max="11792" width="14" style="2" customWidth="1"/>
    <col min="11793" max="12030" width="11.44140625" style="2"/>
    <col min="12031" max="12031" width="8.5546875" style="2" customWidth="1"/>
    <col min="12032" max="12032" width="51.5546875" style="2" customWidth="1"/>
    <col min="12033" max="12033" width="18.88671875" style="2" customWidth="1"/>
    <col min="12034" max="12034" width="14.5546875" style="2" customWidth="1"/>
    <col min="12035" max="12035" width="16.109375" style="2" customWidth="1"/>
    <col min="12036" max="12036" width="14.109375" style="2" customWidth="1"/>
    <col min="12037" max="12037" width="13.5546875" style="2" customWidth="1"/>
    <col min="12038" max="12041" width="11.44140625" style="2"/>
    <col min="12042" max="12042" width="14.6640625" style="2" customWidth="1"/>
    <col min="12043" max="12043" width="12.88671875" style="2" customWidth="1"/>
    <col min="12044" max="12044" width="13.44140625" style="2" customWidth="1"/>
    <col min="12045" max="12045" width="13" style="2" customWidth="1"/>
    <col min="12046" max="12046" width="15.88671875" style="2" customWidth="1"/>
    <col min="12047" max="12047" width="17" style="2" customWidth="1"/>
    <col min="12048" max="12048" width="14" style="2" customWidth="1"/>
    <col min="12049" max="12286" width="11.44140625" style="2"/>
    <col min="12287" max="12287" width="8.5546875" style="2" customWidth="1"/>
    <col min="12288" max="12288" width="51.5546875" style="2" customWidth="1"/>
    <col min="12289" max="12289" width="18.88671875" style="2" customWidth="1"/>
    <col min="12290" max="12290" width="14.5546875" style="2" customWidth="1"/>
    <col min="12291" max="12291" width="16.109375" style="2" customWidth="1"/>
    <col min="12292" max="12292" width="14.109375" style="2" customWidth="1"/>
    <col min="12293" max="12293" width="13.5546875" style="2" customWidth="1"/>
    <col min="12294" max="12297" width="11.44140625" style="2"/>
    <col min="12298" max="12298" width="14.6640625" style="2" customWidth="1"/>
    <col min="12299" max="12299" width="12.88671875" style="2" customWidth="1"/>
    <col min="12300" max="12300" width="13.44140625" style="2" customWidth="1"/>
    <col min="12301" max="12301" width="13" style="2" customWidth="1"/>
    <col min="12302" max="12302" width="15.88671875" style="2" customWidth="1"/>
    <col min="12303" max="12303" width="17" style="2" customWidth="1"/>
    <col min="12304" max="12304" width="14" style="2" customWidth="1"/>
    <col min="12305" max="12542" width="11.44140625" style="2"/>
    <col min="12543" max="12543" width="8.5546875" style="2" customWidth="1"/>
    <col min="12544" max="12544" width="51.5546875" style="2" customWidth="1"/>
    <col min="12545" max="12545" width="18.88671875" style="2" customWidth="1"/>
    <col min="12546" max="12546" width="14.5546875" style="2" customWidth="1"/>
    <col min="12547" max="12547" width="16.109375" style="2" customWidth="1"/>
    <col min="12548" max="12548" width="14.109375" style="2" customWidth="1"/>
    <col min="12549" max="12549" width="13.5546875" style="2" customWidth="1"/>
    <col min="12550" max="12553" width="11.44140625" style="2"/>
    <col min="12554" max="12554" width="14.6640625" style="2" customWidth="1"/>
    <col min="12555" max="12555" width="12.88671875" style="2" customWidth="1"/>
    <col min="12556" max="12556" width="13.44140625" style="2" customWidth="1"/>
    <col min="12557" max="12557" width="13" style="2" customWidth="1"/>
    <col min="12558" max="12558" width="15.88671875" style="2" customWidth="1"/>
    <col min="12559" max="12559" width="17" style="2" customWidth="1"/>
    <col min="12560" max="12560" width="14" style="2" customWidth="1"/>
    <col min="12561" max="12798" width="11.44140625" style="2"/>
    <col min="12799" max="12799" width="8.5546875" style="2" customWidth="1"/>
    <col min="12800" max="12800" width="51.5546875" style="2" customWidth="1"/>
    <col min="12801" max="12801" width="18.88671875" style="2" customWidth="1"/>
    <col min="12802" max="12802" width="14.5546875" style="2" customWidth="1"/>
    <col min="12803" max="12803" width="16.109375" style="2" customWidth="1"/>
    <col min="12804" max="12804" width="14.109375" style="2" customWidth="1"/>
    <col min="12805" max="12805" width="13.5546875" style="2" customWidth="1"/>
    <col min="12806" max="12809" width="11.44140625" style="2"/>
    <col min="12810" max="12810" width="14.6640625" style="2" customWidth="1"/>
    <col min="12811" max="12811" width="12.88671875" style="2" customWidth="1"/>
    <col min="12812" max="12812" width="13.44140625" style="2" customWidth="1"/>
    <col min="12813" max="12813" width="13" style="2" customWidth="1"/>
    <col min="12814" max="12814" width="15.88671875" style="2" customWidth="1"/>
    <col min="12815" max="12815" width="17" style="2" customWidth="1"/>
    <col min="12816" max="12816" width="14" style="2" customWidth="1"/>
    <col min="12817" max="13054" width="11.44140625" style="2"/>
    <col min="13055" max="13055" width="8.5546875" style="2" customWidth="1"/>
    <col min="13056" max="13056" width="51.5546875" style="2" customWidth="1"/>
    <col min="13057" max="13057" width="18.88671875" style="2" customWidth="1"/>
    <col min="13058" max="13058" width="14.5546875" style="2" customWidth="1"/>
    <col min="13059" max="13059" width="16.109375" style="2" customWidth="1"/>
    <col min="13060" max="13060" width="14.109375" style="2" customWidth="1"/>
    <col min="13061" max="13061" width="13.5546875" style="2" customWidth="1"/>
    <col min="13062" max="13065" width="11.44140625" style="2"/>
    <col min="13066" max="13066" width="14.6640625" style="2" customWidth="1"/>
    <col min="13067" max="13067" width="12.88671875" style="2" customWidth="1"/>
    <col min="13068" max="13068" width="13.44140625" style="2" customWidth="1"/>
    <col min="13069" max="13069" width="13" style="2" customWidth="1"/>
    <col min="13070" max="13070" width="15.88671875" style="2" customWidth="1"/>
    <col min="13071" max="13071" width="17" style="2" customWidth="1"/>
    <col min="13072" max="13072" width="14" style="2" customWidth="1"/>
    <col min="13073" max="13310" width="11.44140625" style="2"/>
    <col min="13311" max="13311" width="8.5546875" style="2" customWidth="1"/>
    <col min="13312" max="13312" width="51.5546875" style="2" customWidth="1"/>
    <col min="13313" max="13313" width="18.88671875" style="2" customWidth="1"/>
    <col min="13314" max="13314" width="14.5546875" style="2" customWidth="1"/>
    <col min="13315" max="13315" width="16.109375" style="2" customWidth="1"/>
    <col min="13316" max="13316" width="14.109375" style="2" customWidth="1"/>
    <col min="13317" max="13317" width="13.5546875" style="2" customWidth="1"/>
    <col min="13318" max="13321" width="11.44140625" style="2"/>
    <col min="13322" max="13322" width="14.6640625" style="2" customWidth="1"/>
    <col min="13323" max="13323" width="12.88671875" style="2" customWidth="1"/>
    <col min="13324" max="13324" width="13.44140625" style="2" customWidth="1"/>
    <col min="13325" max="13325" width="13" style="2" customWidth="1"/>
    <col min="13326" max="13326" width="15.88671875" style="2" customWidth="1"/>
    <col min="13327" max="13327" width="17" style="2" customWidth="1"/>
    <col min="13328" max="13328" width="14" style="2" customWidth="1"/>
    <col min="13329" max="13566" width="11.44140625" style="2"/>
    <col min="13567" max="13567" width="8.5546875" style="2" customWidth="1"/>
    <col min="13568" max="13568" width="51.5546875" style="2" customWidth="1"/>
    <col min="13569" max="13569" width="18.88671875" style="2" customWidth="1"/>
    <col min="13570" max="13570" width="14.5546875" style="2" customWidth="1"/>
    <col min="13571" max="13571" width="16.109375" style="2" customWidth="1"/>
    <col min="13572" max="13572" width="14.109375" style="2" customWidth="1"/>
    <col min="13573" max="13573" width="13.5546875" style="2" customWidth="1"/>
    <col min="13574" max="13577" width="11.44140625" style="2"/>
    <col min="13578" max="13578" width="14.6640625" style="2" customWidth="1"/>
    <col min="13579" max="13579" width="12.88671875" style="2" customWidth="1"/>
    <col min="13580" max="13580" width="13.44140625" style="2" customWidth="1"/>
    <col min="13581" max="13581" width="13" style="2" customWidth="1"/>
    <col min="13582" max="13582" width="15.88671875" style="2" customWidth="1"/>
    <col min="13583" max="13583" width="17" style="2" customWidth="1"/>
    <col min="13584" max="13584" width="14" style="2" customWidth="1"/>
    <col min="13585" max="13822" width="11.44140625" style="2"/>
    <col min="13823" max="13823" width="8.5546875" style="2" customWidth="1"/>
    <col min="13824" max="13824" width="51.5546875" style="2" customWidth="1"/>
    <col min="13825" max="13825" width="18.88671875" style="2" customWidth="1"/>
    <col min="13826" max="13826" width="14.5546875" style="2" customWidth="1"/>
    <col min="13827" max="13827" width="16.109375" style="2" customWidth="1"/>
    <col min="13828" max="13828" width="14.109375" style="2" customWidth="1"/>
    <col min="13829" max="13829" width="13.5546875" style="2" customWidth="1"/>
    <col min="13830" max="13833" width="11.44140625" style="2"/>
    <col min="13834" max="13834" width="14.6640625" style="2" customWidth="1"/>
    <col min="13835" max="13835" width="12.88671875" style="2" customWidth="1"/>
    <col min="13836" max="13836" width="13.44140625" style="2" customWidth="1"/>
    <col min="13837" max="13837" width="13" style="2" customWidth="1"/>
    <col min="13838" max="13838" width="15.88671875" style="2" customWidth="1"/>
    <col min="13839" max="13839" width="17" style="2" customWidth="1"/>
    <col min="13840" max="13840" width="14" style="2" customWidth="1"/>
    <col min="13841" max="14078" width="11.44140625" style="2"/>
    <col min="14079" max="14079" width="8.5546875" style="2" customWidth="1"/>
    <col min="14080" max="14080" width="51.5546875" style="2" customWidth="1"/>
    <col min="14081" max="14081" width="18.88671875" style="2" customWidth="1"/>
    <col min="14082" max="14082" width="14.5546875" style="2" customWidth="1"/>
    <col min="14083" max="14083" width="16.109375" style="2" customWidth="1"/>
    <col min="14084" max="14084" width="14.109375" style="2" customWidth="1"/>
    <col min="14085" max="14085" width="13.5546875" style="2" customWidth="1"/>
    <col min="14086" max="14089" width="11.44140625" style="2"/>
    <col min="14090" max="14090" width="14.6640625" style="2" customWidth="1"/>
    <col min="14091" max="14091" width="12.88671875" style="2" customWidth="1"/>
    <col min="14092" max="14092" width="13.44140625" style="2" customWidth="1"/>
    <col min="14093" max="14093" width="13" style="2" customWidth="1"/>
    <col min="14094" max="14094" width="15.88671875" style="2" customWidth="1"/>
    <col min="14095" max="14095" width="17" style="2" customWidth="1"/>
    <col min="14096" max="14096" width="14" style="2" customWidth="1"/>
    <col min="14097" max="14334" width="11.44140625" style="2"/>
    <col min="14335" max="14335" width="8.5546875" style="2" customWidth="1"/>
    <col min="14336" max="14336" width="51.5546875" style="2" customWidth="1"/>
    <col min="14337" max="14337" width="18.88671875" style="2" customWidth="1"/>
    <col min="14338" max="14338" width="14.5546875" style="2" customWidth="1"/>
    <col min="14339" max="14339" width="16.109375" style="2" customWidth="1"/>
    <col min="14340" max="14340" width="14.109375" style="2" customWidth="1"/>
    <col min="14341" max="14341" width="13.5546875" style="2" customWidth="1"/>
    <col min="14342" max="14345" width="11.44140625" style="2"/>
    <col min="14346" max="14346" width="14.6640625" style="2" customWidth="1"/>
    <col min="14347" max="14347" width="12.88671875" style="2" customWidth="1"/>
    <col min="14348" max="14348" width="13.44140625" style="2" customWidth="1"/>
    <col min="14349" max="14349" width="13" style="2" customWidth="1"/>
    <col min="14350" max="14350" width="15.88671875" style="2" customWidth="1"/>
    <col min="14351" max="14351" width="17" style="2" customWidth="1"/>
    <col min="14352" max="14352" width="14" style="2" customWidth="1"/>
    <col min="14353" max="14590" width="11.44140625" style="2"/>
    <col min="14591" max="14591" width="8.5546875" style="2" customWidth="1"/>
    <col min="14592" max="14592" width="51.5546875" style="2" customWidth="1"/>
    <col min="14593" max="14593" width="18.88671875" style="2" customWidth="1"/>
    <col min="14594" max="14594" width="14.5546875" style="2" customWidth="1"/>
    <col min="14595" max="14595" width="16.109375" style="2" customWidth="1"/>
    <col min="14596" max="14596" width="14.109375" style="2" customWidth="1"/>
    <col min="14597" max="14597" width="13.5546875" style="2" customWidth="1"/>
    <col min="14598" max="14601" width="11.44140625" style="2"/>
    <col min="14602" max="14602" width="14.6640625" style="2" customWidth="1"/>
    <col min="14603" max="14603" width="12.88671875" style="2" customWidth="1"/>
    <col min="14604" max="14604" width="13.44140625" style="2" customWidth="1"/>
    <col min="14605" max="14605" width="13" style="2" customWidth="1"/>
    <col min="14606" max="14606" width="15.88671875" style="2" customWidth="1"/>
    <col min="14607" max="14607" width="17" style="2" customWidth="1"/>
    <col min="14608" max="14608" width="14" style="2" customWidth="1"/>
    <col min="14609" max="14846" width="11.44140625" style="2"/>
    <col min="14847" max="14847" width="8.5546875" style="2" customWidth="1"/>
    <col min="14848" max="14848" width="51.5546875" style="2" customWidth="1"/>
    <col min="14849" max="14849" width="18.88671875" style="2" customWidth="1"/>
    <col min="14850" max="14850" width="14.5546875" style="2" customWidth="1"/>
    <col min="14851" max="14851" width="16.109375" style="2" customWidth="1"/>
    <col min="14852" max="14852" width="14.109375" style="2" customWidth="1"/>
    <col min="14853" max="14853" width="13.5546875" style="2" customWidth="1"/>
    <col min="14854" max="14857" width="11.44140625" style="2"/>
    <col min="14858" max="14858" width="14.6640625" style="2" customWidth="1"/>
    <col min="14859" max="14859" width="12.88671875" style="2" customWidth="1"/>
    <col min="14860" max="14860" width="13.44140625" style="2" customWidth="1"/>
    <col min="14861" max="14861" width="13" style="2" customWidth="1"/>
    <col min="14862" max="14862" width="15.88671875" style="2" customWidth="1"/>
    <col min="14863" max="14863" width="17" style="2" customWidth="1"/>
    <col min="14864" max="14864" width="14" style="2" customWidth="1"/>
    <col min="14865" max="15102" width="11.44140625" style="2"/>
    <col min="15103" max="15103" width="8.5546875" style="2" customWidth="1"/>
    <col min="15104" max="15104" width="51.5546875" style="2" customWidth="1"/>
    <col min="15105" max="15105" width="18.88671875" style="2" customWidth="1"/>
    <col min="15106" max="15106" width="14.5546875" style="2" customWidth="1"/>
    <col min="15107" max="15107" width="16.109375" style="2" customWidth="1"/>
    <col min="15108" max="15108" width="14.109375" style="2" customWidth="1"/>
    <col min="15109" max="15109" width="13.5546875" style="2" customWidth="1"/>
    <col min="15110" max="15113" width="11.44140625" style="2"/>
    <col min="15114" max="15114" width="14.6640625" style="2" customWidth="1"/>
    <col min="15115" max="15115" width="12.88671875" style="2" customWidth="1"/>
    <col min="15116" max="15116" width="13.44140625" style="2" customWidth="1"/>
    <col min="15117" max="15117" width="13" style="2" customWidth="1"/>
    <col min="15118" max="15118" width="15.88671875" style="2" customWidth="1"/>
    <col min="15119" max="15119" width="17" style="2" customWidth="1"/>
    <col min="15120" max="15120" width="14" style="2" customWidth="1"/>
    <col min="15121" max="15358" width="11.44140625" style="2"/>
    <col min="15359" max="15359" width="8.5546875" style="2" customWidth="1"/>
    <col min="15360" max="15360" width="51.5546875" style="2" customWidth="1"/>
    <col min="15361" max="15361" width="18.88671875" style="2" customWidth="1"/>
    <col min="15362" max="15362" width="14.5546875" style="2" customWidth="1"/>
    <col min="15363" max="15363" width="16.109375" style="2" customWidth="1"/>
    <col min="15364" max="15364" width="14.109375" style="2" customWidth="1"/>
    <col min="15365" max="15365" width="13.5546875" style="2" customWidth="1"/>
    <col min="15366" max="15369" width="11.44140625" style="2"/>
    <col min="15370" max="15370" width="14.6640625" style="2" customWidth="1"/>
    <col min="15371" max="15371" width="12.88671875" style="2" customWidth="1"/>
    <col min="15372" max="15372" width="13.44140625" style="2" customWidth="1"/>
    <col min="15373" max="15373" width="13" style="2" customWidth="1"/>
    <col min="15374" max="15374" width="15.88671875" style="2" customWidth="1"/>
    <col min="15375" max="15375" width="17" style="2" customWidth="1"/>
    <col min="15376" max="15376" width="14" style="2" customWidth="1"/>
    <col min="15377" max="15614" width="11.44140625" style="2"/>
    <col min="15615" max="15615" width="8.5546875" style="2" customWidth="1"/>
    <col min="15616" max="15616" width="51.5546875" style="2" customWidth="1"/>
    <col min="15617" max="15617" width="18.88671875" style="2" customWidth="1"/>
    <col min="15618" max="15618" width="14.5546875" style="2" customWidth="1"/>
    <col min="15619" max="15619" width="16.109375" style="2" customWidth="1"/>
    <col min="15620" max="15620" width="14.109375" style="2" customWidth="1"/>
    <col min="15621" max="15621" width="13.5546875" style="2" customWidth="1"/>
    <col min="15622" max="15625" width="11.44140625" style="2"/>
    <col min="15626" max="15626" width="14.6640625" style="2" customWidth="1"/>
    <col min="15627" max="15627" width="12.88671875" style="2" customWidth="1"/>
    <col min="15628" max="15628" width="13.44140625" style="2" customWidth="1"/>
    <col min="15629" max="15629" width="13" style="2" customWidth="1"/>
    <col min="15630" max="15630" width="15.88671875" style="2" customWidth="1"/>
    <col min="15631" max="15631" width="17" style="2" customWidth="1"/>
    <col min="15632" max="15632" width="14" style="2" customWidth="1"/>
    <col min="15633" max="15870" width="11.44140625" style="2"/>
    <col min="15871" max="15871" width="8.5546875" style="2" customWidth="1"/>
    <col min="15872" max="15872" width="51.5546875" style="2" customWidth="1"/>
    <col min="15873" max="15873" width="18.88671875" style="2" customWidth="1"/>
    <col min="15874" max="15874" width="14.5546875" style="2" customWidth="1"/>
    <col min="15875" max="15875" width="16.109375" style="2" customWidth="1"/>
    <col min="15876" max="15876" width="14.109375" style="2" customWidth="1"/>
    <col min="15877" max="15877" width="13.5546875" style="2" customWidth="1"/>
    <col min="15878" max="15881" width="11.44140625" style="2"/>
    <col min="15882" max="15882" width="14.6640625" style="2" customWidth="1"/>
    <col min="15883" max="15883" width="12.88671875" style="2" customWidth="1"/>
    <col min="15884" max="15884" width="13.44140625" style="2" customWidth="1"/>
    <col min="15885" max="15885" width="13" style="2" customWidth="1"/>
    <col min="15886" max="15886" width="15.88671875" style="2" customWidth="1"/>
    <col min="15887" max="15887" width="17" style="2" customWidth="1"/>
    <col min="15888" max="15888" width="14" style="2" customWidth="1"/>
    <col min="15889" max="16126" width="11.44140625" style="2"/>
    <col min="16127" max="16127" width="8.5546875" style="2" customWidth="1"/>
    <col min="16128" max="16128" width="51.5546875" style="2" customWidth="1"/>
    <col min="16129" max="16129" width="18.88671875" style="2" customWidth="1"/>
    <col min="16130" max="16130" width="14.5546875" style="2" customWidth="1"/>
    <col min="16131" max="16131" width="16.109375" style="2" customWidth="1"/>
    <col min="16132" max="16132" width="14.109375" style="2" customWidth="1"/>
    <col min="16133" max="16133" width="13.5546875" style="2" customWidth="1"/>
    <col min="16134" max="16137" width="11.44140625" style="2"/>
    <col min="16138" max="16138" width="14.6640625" style="2" customWidth="1"/>
    <col min="16139" max="16139" width="12.88671875" style="2" customWidth="1"/>
    <col min="16140" max="16140" width="13.44140625" style="2" customWidth="1"/>
    <col min="16141" max="16141" width="13" style="2" customWidth="1"/>
    <col min="16142" max="16142" width="15.88671875" style="2" customWidth="1"/>
    <col min="16143" max="16143" width="17" style="2" customWidth="1"/>
    <col min="16144" max="16144" width="14" style="2" customWidth="1"/>
    <col min="16145" max="16384" width="11.44140625" style="2"/>
  </cols>
  <sheetData>
    <row r="1" spans="2:16" x14ac:dyDescent="0.25">
      <c r="B1" s="8" t="s">
        <v>48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2:16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30" customHeight="1" thickBot="1" x14ac:dyDescent="0.3"/>
    <row r="6" spans="2:16" ht="37.5" customHeight="1" x14ac:dyDescent="0.25">
      <c r="B6" s="15" t="s">
        <v>53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12.75" customHeight="1" x14ac:dyDescent="0.2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spans="2:16" ht="15" customHeight="1" thickBot="1" x14ac:dyDescent="0.3">
      <c r="B8" s="21"/>
      <c r="C8" s="22"/>
      <c r="D8" s="19"/>
      <c r="E8" s="19"/>
      <c r="F8" s="19"/>
      <c r="G8" s="19"/>
      <c r="H8" s="22"/>
      <c r="I8" s="22"/>
      <c r="J8" s="22"/>
      <c r="K8" s="22"/>
      <c r="L8" s="22"/>
      <c r="M8" s="22"/>
      <c r="N8" s="22"/>
      <c r="O8" s="22"/>
      <c r="P8" s="23"/>
    </row>
    <row r="9" spans="2:16" ht="30.75" customHeight="1" x14ac:dyDescent="0.3">
      <c r="B9" s="24"/>
      <c r="C9" s="25"/>
      <c r="D9" s="26" t="s">
        <v>9</v>
      </c>
      <c r="E9" s="26" t="s">
        <v>10</v>
      </c>
      <c r="F9" s="27" t="s">
        <v>11</v>
      </c>
      <c r="G9" s="26" t="s">
        <v>0</v>
      </c>
      <c r="H9" s="28" t="s">
        <v>1</v>
      </c>
      <c r="I9" s="26" t="s">
        <v>2</v>
      </c>
      <c r="J9" s="26" t="s">
        <v>3</v>
      </c>
      <c r="K9" s="26" t="s">
        <v>4</v>
      </c>
      <c r="L9" s="26" t="s">
        <v>5</v>
      </c>
      <c r="M9" s="26" t="s">
        <v>6</v>
      </c>
      <c r="N9" s="26" t="s">
        <v>7</v>
      </c>
      <c r="O9" s="26" t="s">
        <v>8</v>
      </c>
      <c r="P9" s="29" t="s">
        <v>12</v>
      </c>
    </row>
    <row r="10" spans="2:16" ht="17.399999999999999" x14ac:dyDescent="0.3">
      <c r="B10" s="30"/>
      <c r="C10" s="31" t="s">
        <v>54</v>
      </c>
      <c r="D10" s="32">
        <v>500</v>
      </c>
      <c r="E10" s="32">
        <f>D52</f>
        <v>500</v>
      </c>
      <c r="F10" s="32">
        <f t="shared" ref="F10:O10" si="0">E52</f>
        <v>500</v>
      </c>
      <c r="G10" s="32">
        <f t="shared" si="0"/>
        <v>500</v>
      </c>
      <c r="H10" s="32">
        <f t="shared" si="0"/>
        <v>500</v>
      </c>
      <c r="I10" s="32">
        <f t="shared" si="0"/>
        <v>500</v>
      </c>
      <c r="J10" s="32">
        <f t="shared" si="0"/>
        <v>500</v>
      </c>
      <c r="K10" s="32">
        <f t="shared" si="0"/>
        <v>500</v>
      </c>
      <c r="L10" s="32">
        <f t="shared" si="0"/>
        <v>500</v>
      </c>
      <c r="M10" s="32">
        <f t="shared" si="0"/>
        <v>500</v>
      </c>
      <c r="N10" s="32">
        <f t="shared" si="0"/>
        <v>500</v>
      </c>
      <c r="O10" s="32">
        <f t="shared" si="0"/>
        <v>500</v>
      </c>
      <c r="P10" s="33"/>
    </row>
    <row r="11" spans="2:16" ht="17.399999999999999" x14ac:dyDescent="0.3">
      <c r="B11" s="3" t="s">
        <v>13</v>
      </c>
      <c r="C11" s="4"/>
      <c r="D11" s="10">
        <f>D12+D17+D23++D32</f>
        <v>0</v>
      </c>
      <c r="E11" s="10">
        <f>E12+E17+E23++E32</f>
        <v>0</v>
      </c>
      <c r="F11" s="10">
        <f>F12+F17+F23++F32</f>
        <v>0</v>
      </c>
      <c r="G11" s="10">
        <f>G12+G17+G23++G32</f>
        <v>0</v>
      </c>
      <c r="H11" s="10">
        <f>H12+H17+H23++H32</f>
        <v>0</v>
      </c>
      <c r="I11" s="10">
        <f>I12+I17+I23++I32</f>
        <v>0</v>
      </c>
      <c r="J11" s="10">
        <f>J12+J17+J23++J32</f>
        <v>0</v>
      </c>
      <c r="K11" s="10">
        <f>K12+K17+K23++K32</f>
        <v>0</v>
      </c>
      <c r="L11" s="10">
        <f>L12+L17+L23++L32</f>
        <v>0</v>
      </c>
      <c r="M11" s="10">
        <f>M12+M17+M23++M32</f>
        <v>0</v>
      </c>
      <c r="N11" s="10">
        <f>N12+N17+N23++N32</f>
        <v>0</v>
      </c>
      <c r="O11" s="10">
        <f>O12+O17+O23++O32</f>
        <v>0</v>
      </c>
      <c r="P11" s="34">
        <f>+P12+P17+P23+P32</f>
        <v>0</v>
      </c>
    </row>
    <row r="12" spans="2:16" ht="17.399999999999999" x14ac:dyDescent="0.3">
      <c r="B12" s="35">
        <v>60</v>
      </c>
      <c r="C12" s="36" t="s">
        <v>14</v>
      </c>
      <c r="D12" s="37">
        <f>SUM(D13:D16)</f>
        <v>0</v>
      </c>
      <c r="E12" s="37">
        <f>SUM(E13:E16)</f>
        <v>0</v>
      </c>
      <c r="F12" s="37">
        <f>SUM(F13:F16)</f>
        <v>0</v>
      </c>
      <c r="G12" s="37">
        <f>SUM(G13:G16)</f>
        <v>0</v>
      </c>
      <c r="H12" s="38">
        <f>SUM(H13:H16)</f>
        <v>0</v>
      </c>
      <c r="I12" s="37">
        <f>SUM(I13:I16)</f>
        <v>0</v>
      </c>
      <c r="J12" s="37">
        <f>SUM(J13:J16)</f>
        <v>0</v>
      </c>
      <c r="K12" s="37">
        <f>SUM(K13:K16)</f>
        <v>0</v>
      </c>
      <c r="L12" s="37">
        <f>SUM(L13:L16)</f>
        <v>0</v>
      </c>
      <c r="M12" s="37">
        <f>SUM(M13:M16)</f>
        <v>0</v>
      </c>
      <c r="N12" s="37">
        <f>SUM(N13:N16)</f>
        <v>0</v>
      </c>
      <c r="O12" s="37">
        <f>SUM(O13:O16)</f>
        <v>0</v>
      </c>
      <c r="P12" s="39">
        <f>SUM(G12:O12)</f>
        <v>0</v>
      </c>
    </row>
    <row r="13" spans="2:16" ht="17.399999999999999" x14ac:dyDescent="0.3">
      <c r="B13" s="40">
        <v>604</v>
      </c>
      <c r="C13" s="41" t="s">
        <v>15</v>
      </c>
      <c r="D13" s="45"/>
      <c r="E13" s="45"/>
      <c r="F13" s="42"/>
      <c r="G13" s="43"/>
      <c r="H13" s="46"/>
      <c r="I13" s="45"/>
      <c r="J13" s="45"/>
      <c r="K13" s="45"/>
      <c r="L13" s="45"/>
      <c r="M13" s="45"/>
      <c r="N13" s="45"/>
      <c r="O13" s="45"/>
      <c r="P13" s="44">
        <f>SUM(G13:O13)</f>
        <v>0</v>
      </c>
    </row>
    <row r="14" spans="2:16" ht="17.399999999999999" x14ac:dyDescent="0.3">
      <c r="B14" s="40">
        <v>6063</v>
      </c>
      <c r="C14" s="41" t="s">
        <v>61</v>
      </c>
      <c r="D14" s="45"/>
      <c r="E14" s="45"/>
      <c r="F14" s="42"/>
      <c r="G14" s="43"/>
      <c r="H14" s="46"/>
      <c r="I14" s="45"/>
      <c r="J14" s="45"/>
      <c r="K14" s="45"/>
      <c r="L14" s="45"/>
      <c r="M14" s="45"/>
      <c r="N14" s="45"/>
      <c r="O14" s="45"/>
      <c r="P14" s="44">
        <f>SUM(G14:O14)</f>
        <v>0</v>
      </c>
    </row>
    <row r="15" spans="2:16" ht="17.399999999999999" x14ac:dyDescent="0.3">
      <c r="B15" s="40">
        <v>6064</v>
      </c>
      <c r="C15" s="41" t="s">
        <v>62</v>
      </c>
      <c r="D15" s="45"/>
      <c r="E15" s="45"/>
      <c r="F15" s="42"/>
      <c r="G15" s="43"/>
      <c r="H15" s="46"/>
      <c r="I15" s="45"/>
      <c r="J15" s="45"/>
      <c r="K15" s="45"/>
      <c r="L15" s="45"/>
      <c r="M15" s="45"/>
      <c r="N15" s="45"/>
      <c r="O15" s="45"/>
      <c r="P15" s="44"/>
    </row>
    <row r="16" spans="2:16" ht="17.399999999999999" x14ac:dyDescent="0.3">
      <c r="B16" s="40">
        <v>607</v>
      </c>
      <c r="C16" s="41" t="s">
        <v>16</v>
      </c>
      <c r="D16" s="45"/>
      <c r="E16" s="45"/>
      <c r="F16" s="42"/>
      <c r="G16" s="43"/>
      <c r="H16" s="46"/>
      <c r="I16" s="45"/>
      <c r="J16" s="45"/>
      <c r="K16" s="45"/>
      <c r="L16" s="45"/>
      <c r="M16" s="45"/>
      <c r="N16" s="45"/>
      <c r="O16" s="45"/>
      <c r="P16" s="44">
        <f>SUM(G16:O16)</f>
        <v>0</v>
      </c>
    </row>
    <row r="17" spans="2:16" ht="17.399999999999999" x14ac:dyDescent="0.3">
      <c r="B17" s="35">
        <v>61</v>
      </c>
      <c r="C17" s="36" t="s">
        <v>17</v>
      </c>
      <c r="D17" s="37">
        <f>SUM(D18:D22)</f>
        <v>0</v>
      </c>
      <c r="E17" s="37">
        <f>SUM(E18:E22)</f>
        <v>0</v>
      </c>
      <c r="F17" s="37">
        <f>SUM(F18:F22)</f>
        <v>0</v>
      </c>
      <c r="G17" s="37">
        <f>SUM(G18:G22)</f>
        <v>0</v>
      </c>
      <c r="H17" s="38">
        <f>SUM(H18:H22)</f>
        <v>0</v>
      </c>
      <c r="I17" s="37">
        <f>SUM(I18:I22)</f>
        <v>0</v>
      </c>
      <c r="J17" s="37">
        <f>SUM(J18:J22)</f>
        <v>0</v>
      </c>
      <c r="K17" s="37">
        <f>SUM(K18:K22)</f>
        <v>0</v>
      </c>
      <c r="L17" s="37">
        <f>SUM(L18:L22)</f>
        <v>0</v>
      </c>
      <c r="M17" s="37">
        <f>SUM(M18:M22)</f>
        <v>0</v>
      </c>
      <c r="N17" s="37">
        <f>SUM(N18:N22)</f>
        <v>0</v>
      </c>
      <c r="O17" s="37">
        <f>SUM(O18:O22)</f>
        <v>0</v>
      </c>
      <c r="P17" s="39">
        <f>SUM(G17:O17)</f>
        <v>0</v>
      </c>
    </row>
    <row r="18" spans="2:16" ht="17.399999999999999" x14ac:dyDescent="0.3">
      <c r="B18" s="40">
        <v>611</v>
      </c>
      <c r="C18" s="41" t="s">
        <v>18</v>
      </c>
      <c r="D18" s="45"/>
      <c r="E18" s="45"/>
      <c r="F18" s="45"/>
      <c r="G18" s="43"/>
      <c r="H18" s="47"/>
      <c r="I18" s="45"/>
      <c r="J18" s="45"/>
      <c r="K18" s="45"/>
      <c r="L18" s="45"/>
      <c r="M18" s="45"/>
      <c r="N18" s="45"/>
      <c r="O18" s="45"/>
      <c r="P18" s="44">
        <f>SUM(G18:O18)</f>
        <v>0</v>
      </c>
    </row>
    <row r="19" spans="2:16" ht="17.399999999999999" x14ac:dyDescent="0.3">
      <c r="B19" s="40">
        <v>613</v>
      </c>
      <c r="C19" s="41" t="s">
        <v>19</v>
      </c>
      <c r="D19" s="45"/>
      <c r="E19" s="45"/>
      <c r="F19" s="42"/>
      <c r="G19" s="43"/>
      <c r="H19" s="47"/>
      <c r="I19" s="45"/>
      <c r="J19" s="45"/>
      <c r="K19" s="45"/>
      <c r="L19" s="45"/>
      <c r="M19" s="45"/>
      <c r="N19" s="45"/>
      <c r="O19" s="45"/>
      <c r="P19" s="44">
        <f>SUM(G19:O19)</f>
        <v>0</v>
      </c>
    </row>
    <row r="20" spans="2:16" ht="17.399999999999999" x14ac:dyDescent="0.3">
      <c r="B20" s="40">
        <v>615</v>
      </c>
      <c r="C20" s="41" t="s">
        <v>20</v>
      </c>
      <c r="D20" s="48"/>
      <c r="E20" s="48"/>
      <c r="F20" s="49"/>
      <c r="G20" s="43"/>
      <c r="H20" s="47"/>
      <c r="I20" s="48"/>
      <c r="J20" s="48"/>
      <c r="K20" s="48"/>
      <c r="L20" s="48"/>
      <c r="M20" s="48"/>
      <c r="N20" s="48"/>
      <c r="O20" s="48"/>
      <c r="P20" s="44">
        <f>SUM(G20:O20)</f>
        <v>0</v>
      </c>
    </row>
    <row r="21" spans="2:16" ht="17.399999999999999" x14ac:dyDescent="0.3">
      <c r="B21" s="40">
        <v>616</v>
      </c>
      <c r="C21" s="41" t="s">
        <v>21</v>
      </c>
      <c r="D21" s="45"/>
      <c r="E21" s="45"/>
      <c r="F21" s="42"/>
      <c r="G21" s="43"/>
      <c r="H21" s="47"/>
      <c r="I21" s="45"/>
      <c r="J21" s="45"/>
      <c r="K21" s="45"/>
      <c r="L21" s="45"/>
      <c r="M21" s="45"/>
      <c r="N21" s="45"/>
      <c r="O21" s="45"/>
      <c r="P21" s="44">
        <f>SUM(G21:O21)</f>
        <v>0</v>
      </c>
    </row>
    <row r="22" spans="2:16" ht="17.399999999999999" x14ac:dyDescent="0.3">
      <c r="B22" s="40">
        <v>618</v>
      </c>
      <c r="C22" s="41" t="s">
        <v>22</v>
      </c>
      <c r="D22" s="45"/>
      <c r="E22" s="45"/>
      <c r="F22" s="42"/>
      <c r="G22" s="43"/>
      <c r="H22" s="47"/>
      <c r="I22" s="45"/>
      <c r="J22" s="45"/>
      <c r="K22" s="45"/>
      <c r="L22" s="45"/>
      <c r="M22" s="45"/>
      <c r="N22" s="45"/>
      <c r="O22" s="45"/>
      <c r="P22" s="44">
        <f>SUM(G22:O22)</f>
        <v>0</v>
      </c>
    </row>
    <row r="23" spans="2:16" ht="17.399999999999999" x14ac:dyDescent="0.3">
      <c r="B23" s="35">
        <v>62</v>
      </c>
      <c r="C23" s="36" t="s">
        <v>23</v>
      </c>
      <c r="D23" s="37">
        <f t="shared" ref="D23:F23" si="1">SUM(D24:D31)</f>
        <v>0</v>
      </c>
      <c r="E23" s="37">
        <f t="shared" si="1"/>
        <v>0</v>
      </c>
      <c r="F23" s="37">
        <f t="shared" si="1"/>
        <v>0</v>
      </c>
      <c r="G23" s="37">
        <f t="shared" ref="G23:O23" si="2">SUM(G24:G31)</f>
        <v>0</v>
      </c>
      <c r="H23" s="38">
        <f t="shared" si="2"/>
        <v>0</v>
      </c>
      <c r="I23" s="37">
        <f t="shared" si="2"/>
        <v>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9">
        <f>SUM(G23:O23)</f>
        <v>0</v>
      </c>
    </row>
    <row r="24" spans="2:16" ht="17.399999999999999" x14ac:dyDescent="0.3">
      <c r="B24" s="40">
        <v>621</v>
      </c>
      <c r="C24" s="41" t="s">
        <v>24</v>
      </c>
      <c r="D24" s="45"/>
      <c r="E24" s="45"/>
      <c r="F24" s="42"/>
      <c r="G24" s="43"/>
      <c r="H24" s="47"/>
      <c r="I24" s="45"/>
      <c r="J24" s="45"/>
      <c r="K24" s="45"/>
      <c r="L24" s="45"/>
      <c r="M24" s="45"/>
      <c r="N24" s="45"/>
      <c r="O24" s="45"/>
      <c r="P24" s="44">
        <f>SUM(G24:O24)</f>
        <v>0</v>
      </c>
    </row>
    <row r="25" spans="2:16" ht="17.399999999999999" x14ac:dyDescent="0.3">
      <c r="B25" s="40">
        <v>622</v>
      </c>
      <c r="C25" s="41" t="s">
        <v>25</v>
      </c>
      <c r="D25" s="45"/>
      <c r="E25" s="45"/>
      <c r="F25" s="42"/>
      <c r="G25" s="43"/>
      <c r="H25" s="47"/>
      <c r="I25" s="45"/>
      <c r="J25" s="45"/>
      <c r="K25" s="45"/>
      <c r="L25" s="45"/>
      <c r="M25" s="45"/>
      <c r="N25" s="45"/>
      <c r="O25" s="45"/>
      <c r="P25" s="44">
        <f>SUM(G25:O25)</f>
        <v>0</v>
      </c>
    </row>
    <row r="26" spans="2:16" ht="17.399999999999999" x14ac:dyDescent="0.3">
      <c r="B26" s="40">
        <v>623</v>
      </c>
      <c r="C26" s="41" t="s">
        <v>26</v>
      </c>
      <c r="D26" s="45"/>
      <c r="E26" s="45"/>
      <c r="F26" s="42"/>
      <c r="G26" s="43"/>
      <c r="H26" s="47"/>
      <c r="I26" s="45"/>
      <c r="J26" s="45"/>
      <c r="K26" s="45"/>
      <c r="L26" s="45"/>
      <c r="M26" s="45"/>
      <c r="N26" s="45"/>
      <c r="O26" s="45"/>
      <c r="P26" s="44">
        <f>SUM(G26:O26)</f>
        <v>0</v>
      </c>
    </row>
    <row r="27" spans="2:16" ht="17.399999999999999" x14ac:dyDescent="0.3">
      <c r="B27" s="40">
        <v>624</v>
      </c>
      <c r="C27" s="41" t="s">
        <v>27</v>
      </c>
      <c r="D27" s="45"/>
      <c r="E27" s="45"/>
      <c r="F27" s="42"/>
      <c r="G27" s="43"/>
      <c r="H27" s="47"/>
      <c r="I27" s="45"/>
      <c r="J27" s="45"/>
      <c r="K27" s="45"/>
      <c r="L27" s="45"/>
      <c r="M27" s="45"/>
      <c r="N27" s="45"/>
      <c r="O27" s="45"/>
      <c r="P27" s="44">
        <f>SUM(G27:O27)</f>
        <v>0</v>
      </c>
    </row>
    <row r="28" spans="2:16" ht="17.399999999999999" x14ac:dyDescent="0.3">
      <c r="B28" s="40">
        <v>625</v>
      </c>
      <c r="C28" s="41" t="s">
        <v>28</v>
      </c>
      <c r="D28" s="45"/>
      <c r="E28" s="45"/>
      <c r="F28" s="42"/>
      <c r="G28" s="43"/>
      <c r="H28" s="47"/>
      <c r="I28" s="45"/>
      <c r="J28" s="45"/>
      <c r="K28" s="45"/>
      <c r="L28" s="45"/>
      <c r="M28" s="45"/>
      <c r="N28" s="45"/>
      <c r="O28" s="45"/>
      <c r="P28" s="44">
        <f>SUM(G28:O28)</f>
        <v>0</v>
      </c>
    </row>
    <row r="29" spans="2:16" ht="17.399999999999999" x14ac:dyDescent="0.3">
      <c r="B29" s="40">
        <v>626</v>
      </c>
      <c r="C29" s="41" t="s">
        <v>29</v>
      </c>
      <c r="D29" s="45"/>
      <c r="E29" s="45"/>
      <c r="F29" s="42"/>
      <c r="G29" s="43"/>
      <c r="H29" s="47"/>
      <c r="I29" s="45"/>
      <c r="J29" s="45"/>
      <c r="K29" s="45"/>
      <c r="L29" s="45"/>
      <c r="M29" s="45"/>
      <c r="N29" s="45"/>
      <c r="O29" s="45"/>
      <c r="P29" s="44">
        <f>SUM(G29:O29)</f>
        <v>0</v>
      </c>
    </row>
    <row r="30" spans="2:16" ht="17.399999999999999" x14ac:dyDescent="0.3">
      <c r="B30" s="40">
        <v>627</v>
      </c>
      <c r="C30" s="41" t="s">
        <v>30</v>
      </c>
      <c r="D30" s="45"/>
      <c r="E30" s="45"/>
      <c r="F30" s="42"/>
      <c r="G30" s="43"/>
      <c r="H30" s="47"/>
      <c r="I30" s="45"/>
      <c r="J30" s="45"/>
      <c r="K30" s="45"/>
      <c r="L30" s="45"/>
      <c r="M30" s="45"/>
      <c r="N30" s="45"/>
      <c r="O30" s="45"/>
      <c r="P30" s="44">
        <f>SUM(G30:O30)</f>
        <v>0</v>
      </c>
    </row>
    <row r="31" spans="2:16" ht="17.399999999999999" x14ac:dyDescent="0.3">
      <c r="B31" s="40">
        <v>628</v>
      </c>
      <c r="C31" s="41" t="s">
        <v>22</v>
      </c>
      <c r="D31" s="45"/>
      <c r="E31" s="45"/>
      <c r="F31" s="42"/>
      <c r="G31" s="43"/>
      <c r="H31" s="47"/>
      <c r="I31" s="45"/>
      <c r="J31" s="45"/>
      <c r="K31" s="45"/>
      <c r="L31" s="45"/>
      <c r="M31" s="45"/>
      <c r="N31" s="45"/>
      <c r="O31" s="45"/>
      <c r="P31" s="44">
        <f>SUM(G31:O31)</f>
        <v>0</v>
      </c>
    </row>
    <row r="32" spans="2:16" ht="17.399999999999999" x14ac:dyDescent="0.3">
      <c r="B32" s="50" t="s">
        <v>31</v>
      </c>
      <c r="C32" s="36"/>
      <c r="D32" s="37">
        <f>SUM(D33:D34)</f>
        <v>0</v>
      </c>
      <c r="E32" s="37">
        <f>SUM(E33:E34)</f>
        <v>0</v>
      </c>
      <c r="F32" s="37">
        <f>SUM(F33:F34)</f>
        <v>0</v>
      </c>
      <c r="G32" s="37">
        <f>SUM(G33:G34)</f>
        <v>0</v>
      </c>
      <c r="H32" s="38">
        <f>SUM(H33:H34)</f>
        <v>0</v>
      </c>
      <c r="I32" s="37">
        <f>SUM(I33:I34)</f>
        <v>0</v>
      </c>
      <c r="J32" s="37">
        <f>SUM(J33:J34)</f>
        <v>0</v>
      </c>
      <c r="K32" s="37">
        <f>SUM(K33:K34)</f>
        <v>0</v>
      </c>
      <c r="L32" s="37">
        <f>SUM(L33:L34)</f>
        <v>0</v>
      </c>
      <c r="M32" s="37">
        <f>SUM(M33:M34)</f>
        <v>0</v>
      </c>
      <c r="N32" s="37">
        <f>SUM(N33:N34)</f>
        <v>0</v>
      </c>
      <c r="O32" s="37">
        <f>SUM(O33:O34)</f>
        <v>0</v>
      </c>
      <c r="P32" s="39">
        <f>SUM(G32:O32)</f>
        <v>0</v>
      </c>
    </row>
    <row r="33" spans="2:16" ht="17.399999999999999" x14ac:dyDescent="0.3">
      <c r="B33" s="40">
        <v>63</v>
      </c>
      <c r="C33" s="51" t="s">
        <v>32</v>
      </c>
      <c r="D33" s="48"/>
      <c r="E33" s="48"/>
      <c r="F33" s="49"/>
      <c r="G33" s="52"/>
      <c r="H33" s="47"/>
      <c r="I33" s="48"/>
      <c r="J33" s="48"/>
      <c r="K33" s="48"/>
      <c r="L33" s="48"/>
      <c r="M33" s="48"/>
      <c r="N33" s="48"/>
      <c r="O33" s="48"/>
      <c r="P33" s="44">
        <f>SUM(G33:O33)</f>
        <v>0</v>
      </c>
    </row>
    <row r="34" spans="2:16" ht="17.399999999999999" x14ac:dyDescent="0.3">
      <c r="B34" s="40">
        <v>65</v>
      </c>
      <c r="C34" s="51" t="s">
        <v>33</v>
      </c>
      <c r="D34" s="45"/>
      <c r="E34" s="45"/>
      <c r="F34" s="42"/>
      <c r="G34" s="52"/>
      <c r="H34" s="47"/>
      <c r="I34" s="45"/>
      <c r="J34" s="45"/>
      <c r="K34" s="45"/>
      <c r="L34" s="45"/>
      <c r="M34" s="45"/>
      <c r="N34" s="45"/>
      <c r="O34" s="45"/>
      <c r="P34" s="44">
        <f>SUM(G34:O34)</f>
        <v>0</v>
      </c>
    </row>
    <row r="35" spans="2:16" ht="17.399999999999999" x14ac:dyDescent="0.25">
      <c r="B35" s="3" t="s">
        <v>34</v>
      </c>
      <c r="C35" s="4"/>
      <c r="D35" s="10">
        <f t="shared" ref="D35" si="3">D36+D40+D43+D48+D49+D46+D47</f>
        <v>0</v>
      </c>
      <c r="E35" s="10">
        <f t="shared" ref="E35" si="4">E36+E40+E43+E48+E49+E46+E47</f>
        <v>0</v>
      </c>
      <c r="F35" s="10">
        <f t="shared" ref="F35" si="5">F36+F40+F43+F48+F49+F46+F47</f>
        <v>0</v>
      </c>
      <c r="G35" s="5">
        <f>G36+G40+G43+G48+G49+G46+G47</f>
        <v>0</v>
      </c>
      <c r="H35" s="10">
        <f t="shared" ref="H35:O35" si="6">H36+H40+H43+H48+H49+H46+H47</f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1">
        <f>+P36+P40+P43+P48+P49</f>
        <v>0</v>
      </c>
    </row>
    <row r="36" spans="2:16" ht="17.399999999999999" x14ac:dyDescent="0.3">
      <c r="B36" s="35">
        <v>70</v>
      </c>
      <c r="C36" s="54" t="s">
        <v>35</v>
      </c>
      <c r="D36" s="55">
        <f t="shared" ref="D36:F36" si="7">SUM(D37:D39)</f>
        <v>0</v>
      </c>
      <c r="E36" s="55">
        <f t="shared" si="7"/>
        <v>0</v>
      </c>
      <c r="F36" s="55">
        <f t="shared" si="7"/>
        <v>0</v>
      </c>
      <c r="G36" s="56">
        <f t="shared" ref="G36:O36" si="8">SUM(G37:G39)</f>
        <v>0</v>
      </c>
      <c r="H36" s="56">
        <f t="shared" si="8"/>
        <v>0</v>
      </c>
      <c r="I36" s="55">
        <f t="shared" si="8"/>
        <v>0</v>
      </c>
      <c r="J36" s="55">
        <f t="shared" si="8"/>
        <v>0</v>
      </c>
      <c r="K36" s="55">
        <f t="shared" si="8"/>
        <v>0</v>
      </c>
      <c r="L36" s="55">
        <f t="shared" si="8"/>
        <v>0</v>
      </c>
      <c r="M36" s="55">
        <f t="shared" si="8"/>
        <v>0</v>
      </c>
      <c r="N36" s="55">
        <f t="shared" si="8"/>
        <v>0</v>
      </c>
      <c r="O36" s="55">
        <f t="shared" si="8"/>
        <v>0</v>
      </c>
      <c r="P36" s="57">
        <f>SUM(G36:O36)</f>
        <v>0</v>
      </c>
    </row>
    <row r="37" spans="2:16" ht="17.399999999999999" x14ac:dyDescent="0.3">
      <c r="B37" s="40">
        <v>706</v>
      </c>
      <c r="C37" s="51" t="s">
        <v>36</v>
      </c>
      <c r="D37" s="58"/>
      <c r="E37" s="58"/>
      <c r="F37" s="58"/>
      <c r="G37" s="59"/>
      <c r="H37" s="59"/>
      <c r="I37" s="58"/>
      <c r="J37" s="58"/>
      <c r="K37" s="58"/>
      <c r="L37" s="58"/>
      <c r="M37" s="58"/>
      <c r="N37" s="58"/>
      <c r="O37" s="58"/>
      <c r="P37" s="60">
        <f>SUM(G37:O37)</f>
        <v>0</v>
      </c>
    </row>
    <row r="38" spans="2:16" ht="17.399999999999999" x14ac:dyDescent="0.3">
      <c r="B38" s="40">
        <v>707</v>
      </c>
      <c r="C38" s="51" t="s">
        <v>37</v>
      </c>
      <c r="D38" s="58"/>
      <c r="E38" s="58"/>
      <c r="F38" s="58"/>
      <c r="G38" s="59"/>
      <c r="H38" s="59"/>
      <c r="I38" s="58"/>
      <c r="J38" s="58"/>
      <c r="K38" s="58"/>
      <c r="L38" s="58"/>
      <c r="M38" s="58"/>
      <c r="N38" s="58"/>
      <c r="O38" s="58"/>
      <c r="P38" s="44">
        <f>SUM(G38:O38)</f>
        <v>0</v>
      </c>
    </row>
    <row r="39" spans="2:16" ht="17.399999999999999" x14ac:dyDescent="0.3">
      <c r="B39" s="61">
        <v>708</v>
      </c>
      <c r="C39" s="51" t="s">
        <v>38</v>
      </c>
      <c r="D39" s="58"/>
      <c r="E39" s="58"/>
      <c r="F39" s="58"/>
      <c r="G39" s="59"/>
      <c r="H39" s="59"/>
      <c r="I39" s="58"/>
      <c r="J39" s="58"/>
      <c r="K39" s="58"/>
      <c r="L39" s="58"/>
      <c r="M39" s="58"/>
      <c r="N39" s="58"/>
      <c r="O39" s="58"/>
      <c r="P39" s="44">
        <f>SUM(G39:O39)</f>
        <v>0</v>
      </c>
    </row>
    <row r="40" spans="2:16" ht="17.399999999999999" x14ac:dyDescent="0.3">
      <c r="B40" s="35">
        <v>74</v>
      </c>
      <c r="C40" s="36" t="s">
        <v>39</v>
      </c>
      <c r="D40" s="55">
        <f>SUM(D41:D42)</f>
        <v>0</v>
      </c>
      <c r="E40" s="55">
        <f>SUM(E41:E42)</f>
        <v>0</v>
      </c>
      <c r="F40" s="62">
        <f>SUM(F41:F42)</f>
        <v>0</v>
      </c>
      <c r="G40" s="55">
        <f>SUM(G41:G42)</f>
        <v>0</v>
      </c>
      <c r="H40" s="56">
        <f>SUM(H41:H42)</f>
        <v>0</v>
      </c>
      <c r="I40" s="55">
        <f>SUM(I41:I42)</f>
        <v>0</v>
      </c>
      <c r="J40" s="55">
        <f>SUM(J41:J42)</f>
        <v>0</v>
      </c>
      <c r="K40" s="55">
        <f>SUM(K41:K42)</f>
        <v>0</v>
      </c>
      <c r="L40" s="55">
        <f>SUM(L41:L42)</f>
        <v>0</v>
      </c>
      <c r="M40" s="55">
        <f>SUM(M41:M42)</f>
        <v>0</v>
      </c>
      <c r="N40" s="55">
        <f>SUM(N41:N42)</f>
        <v>0</v>
      </c>
      <c r="O40" s="55">
        <f>SUM(O41:O42)</f>
        <v>0</v>
      </c>
      <c r="P40" s="39">
        <f>SUM(G40:O40)</f>
        <v>0</v>
      </c>
    </row>
    <row r="41" spans="2:16" ht="17.399999999999999" x14ac:dyDescent="0.3">
      <c r="B41" s="40"/>
      <c r="C41" s="41" t="s">
        <v>52</v>
      </c>
      <c r="D41" s="58"/>
      <c r="E41" s="58"/>
      <c r="F41" s="63"/>
      <c r="G41" s="58"/>
      <c r="H41" s="59"/>
      <c r="I41" s="58"/>
      <c r="J41" s="58"/>
      <c r="K41" s="58"/>
      <c r="L41" s="58"/>
      <c r="M41" s="58"/>
      <c r="N41" s="58"/>
      <c r="O41" s="58"/>
      <c r="P41" s="44">
        <f>SUM(G41:O41)</f>
        <v>0</v>
      </c>
    </row>
    <row r="42" spans="2:16" ht="17.399999999999999" x14ac:dyDescent="0.3">
      <c r="B42" s="40"/>
      <c r="C42" s="41"/>
      <c r="D42" s="58"/>
      <c r="E42" s="58"/>
      <c r="F42" s="63"/>
      <c r="G42" s="58"/>
      <c r="H42" s="59"/>
      <c r="I42" s="58"/>
      <c r="J42" s="58"/>
      <c r="K42" s="58"/>
      <c r="L42" s="58"/>
      <c r="M42" s="58"/>
      <c r="N42" s="58"/>
      <c r="O42" s="58"/>
      <c r="P42" s="44">
        <f>SUM(G42:O42)</f>
        <v>0</v>
      </c>
    </row>
    <row r="43" spans="2:16" ht="17.399999999999999" x14ac:dyDescent="0.3">
      <c r="B43" s="35">
        <v>75</v>
      </c>
      <c r="C43" s="54" t="s">
        <v>40</v>
      </c>
      <c r="D43" s="64">
        <f t="shared" ref="D43:F43" si="9">SUM(D44:D45)</f>
        <v>0</v>
      </c>
      <c r="E43" s="64">
        <f t="shared" si="9"/>
        <v>0</v>
      </c>
      <c r="F43" s="65">
        <f t="shared" si="9"/>
        <v>0</v>
      </c>
      <c r="G43" s="64">
        <f t="shared" ref="G43:O43" si="10">SUM(G44:G45)</f>
        <v>0</v>
      </c>
      <c r="H43" s="66">
        <f t="shared" si="10"/>
        <v>0</v>
      </c>
      <c r="I43" s="64">
        <f t="shared" si="10"/>
        <v>0</v>
      </c>
      <c r="J43" s="64">
        <f t="shared" si="10"/>
        <v>0</v>
      </c>
      <c r="K43" s="64">
        <f t="shared" si="10"/>
        <v>0</v>
      </c>
      <c r="L43" s="64">
        <f t="shared" si="10"/>
        <v>0</v>
      </c>
      <c r="M43" s="64">
        <f t="shared" si="10"/>
        <v>0</v>
      </c>
      <c r="N43" s="64">
        <f t="shared" si="10"/>
        <v>0</v>
      </c>
      <c r="O43" s="64">
        <f t="shared" si="10"/>
        <v>0</v>
      </c>
      <c r="P43" s="39">
        <f>SUM(G43:O43)</f>
        <v>0</v>
      </c>
    </row>
    <row r="44" spans="2:16" ht="17.399999999999999" x14ac:dyDescent="0.3">
      <c r="B44" s="40">
        <v>756</v>
      </c>
      <c r="C44" s="51" t="s">
        <v>41</v>
      </c>
      <c r="D44" s="58"/>
      <c r="E44" s="58"/>
      <c r="F44" s="63"/>
      <c r="G44" s="58"/>
      <c r="H44" s="59"/>
      <c r="I44" s="58"/>
      <c r="J44" s="58"/>
      <c r="K44" s="58"/>
      <c r="L44" s="58"/>
      <c r="M44" s="58"/>
      <c r="N44" s="58"/>
      <c r="O44" s="58"/>
      <c r="P44" s="44">
        <f>SUM(G44:O44)</f>
        <v>0</v>
      </c>
    </row>
    <row r="45" spans="2:16" ht="17.399999999999999" x14ac:dyDescent="0.3">
      <c r="B45" s="40">
        <v>758</v>
      </c>
      <c r="C45" s="51" t="s">
        <v>42</v>
      </c>
      <c r="D45" s="58"/>
      <c r="E45" s="58"/>
      <c r="F45" s="63"/>
      <c r="G45" s="58"/>
      <c r="H45" s="59"/>
      <c r="I45" s="58"/>
      <c r="J45" s="58"/>
      <c r="K45" s="58"/>
      <c r="L45" s="58"/>
      <c r="M45" s="58"/>
      <c r="N45" s="58"/>
      <c r="O45" s="58"/>
      <c r="P45" s="44">
        <f>SUM(G45:O45)</f>
        <v>0</v>
      </c>
    </row>
    <row r="46" spans="2:16" ht="17.399999999999999" x14ac:dyDescent="0.3">
      <c r="B46" s="40"/>
      <c r="C46" s="51" t="s">
        <v>51</v>
      </c>
      <c r="D46" s="58"/>
      <c r="E46" s="58"/>
      <c r="F46" s="63"/>
      <c r="G46" s="58"/>
      <c r="H46" s="59"/>
      <c r="I46" s="58"/>
      <c r="J46" s="58"/>
      <c r="K46" s="58"/>
      <c r="L46" s="58"/>
      <c r="M46" s="58"/>
      <c r="N46" s="58"/>
      <c r="O46" s="58"/>
      <c r="P46" s="44">
        <f>SUM(G46:O46)</f>
        <v>0</v>
      </c>
    </row>
    <row r="47" spans="2:16" ht="17.399999999999999" x14ac:dyDescent="0.3">
      <c r="B47" s="40"/>
      <c r="C47" s="51"/>
      <c r="D47" s="58"/>
      <c r="E47" s="58"/>
      <c r="F47" s="63"/>
      <c r="G47" s="58"/>
      <c r="H47" s="59"/>
      <c r="I47" s="58"/>
      <c r="J47" s="58"/>
      <c r="K47" s="58"/>
      <c r="L47" s="58"/>
      <c r="M47" s="58"/>
      <c r="N47" s="58"/>
      <c r="O47" s="58"/>
      <c r="P47" s="44">
        <f>SUM(G47:O47)</f>
        <v>0</v>
      </c>
    </row>
    <row r="48" spans="2:16" ht="17.399999999999999" x14ac:dyDescent="0.3">
      <c r="B48" s="35">
        <v>76</v>
      </c>
      <c r="C48" s="36" t="s">
        <v>43</v>
      </c>
      <c r="D48" s="64"/>
      <c r="E48" s="64"/>
      <c r="F48" s="65"/>
      <c r="G48" s="64"/>
      <c r="H48" s="66"/>
      <c r="I48" s="64"/>
      <c r="J48" s="64"/>
      <c r="K48" s="64"/>
      <c r="L48" s="64"/>
      <c r="M48" s="64"/>
      <c r="N48" s="64"/>
      <c r="O48" s="64"/>
      <c r="P48" s="39">
        <f>SUM(G48:O48)</f>
        <v>0</v>
      </c>
    </row>
    <row r="49" spans="2:16" ht="17.399999999999999" x14ac:dyDescent="0.3">
      <c r="B49" s="35">
        <v>77</v>
      </c>
      <c r="C49" s="36" t="s">
        <v>44</v>
      </c>
      <c r="D49" s="64"/>
      <c r="E49" s="64"/>
      <c r="F49" s="65"/>
      <c r="G49" s="64"/>
      <c r="H49" s="66"/>
      <c r="I49" s="64"/>
      <c r="J49" s="64"/>
      <c r="K49" s="64"/>
      <c r="L49" s="64"/>
      <c r="M49" s="64"/>
      <c r="N49" s="64"/>
      <c r="O49" s="64"/>
      <c r="P49" s="39">
        <f>SUM(G49:O49)</f>
        <v>0</v>
      </c>
    </row>
    <row r="50" spans="2:16" ht="18" thickBot="1" x14ac:dyDescent="0.35">
      <c r="B50" s="67"/>
      <c r="C50" s="68"/>
      <c r="D50" s="58"/>
      <c r="E50" s="58"/>
      <c r="F50" s="63"/>
      <c r="G50" s="58"/>
      <c r="H50" s="59"/>
      <c r="I50" s="58"/>
      <c r="J50" s="58"/>
      <c r="K50" s="58"/>
      <c r="L50" s="58"/>
      <c r="M50" s="58"/>
      <c r="N50" s="58"/>
      <c r="O50" s="58"/>
      <c r="P50" s="53"/>
    </row>
    <row r="51" spans="2:16" s="1" customFormat="1" ht="18" hidden="1" outlineLevel="1" thickBot="1" x14ac:dyDescent="0.35">
      <c r="B51" s="69" t="s">
        <v>45</v>
      </c>
      <c r="C51" s="70"/>
      <c r="D51" s="71">
        <f>D35-D11</f>
        <v>0</v>
      </c>
      <c r="E51" s="71">
        <f>E35-E11</f>
        <v>0</v>
      </c>
      <c r="F51" s="72">
        <f>F35-F11</f>
        <v>0</v>
      </c>
      <c r="G51" s="73">
        <f>G35-G11</f>
        <v>0</v>
      </c>
      <c r="H51" s="71">
        <f>H35-H11</f>
        <v>0</v>
      </c>
      <c r="I51" s="71">
        <f>I35-I11</f>
        <v>0</v>
      </c>
      <c r="J51" s="71">
        <f>J35-J11</f>
        <v>0</v>
      </c>
      <c r="K51" s="71">
        <f>K35-K11</f>
        <v>0</v>
      </c>
      <c r="L51" s="71">
        <f>L35-L11</f>
        <v>0</v>
      </c>
      <c r="M51" s="71">
        <f>M35-M11</f>
        <v>0</v>
      </c>
      <c r="N51" s="71">
        <f>N35-N11</f>
        <v>0</v>
      </c>
      <c r="O51" s="71">
        <f>O35-O11</f>
        <v>0</v>
      </c>
      <c r="P51" s="74">
        <f>P35-P11</f>
        <v>0</v>
      </c>
    </row>
    <row r="52" spans="2:16" ht="18" collapsed="1" thickBot="1" x14ac:dyDescent="0.35">
      <c r="B52" s="75"/>
      <c r="C52" s="76" t="s">
        <v>55</v>
      </c>
      <c r="D52" s="77">
        <f>D10-D11+D35</f>
        <v>500</v>
      </c>
      <c r="E52" s="77">
        <f>E10-E11+E35</f>
        <v>500</v>
      </c>
      <c r="F52" s="77">
        <f>F10-F11+F35</f>
        <v>500</v>
      </c>
      <c r="G52" s="77">
        <f>G10-G11+G35</f>
        <v>500</v>
      </c>
      <c r="H52" s="77">
        <f>H10-H11+H35</f>
        <v>500</v>
      </c>
      <c r="I52" s="77">
        <f>I10-I11+I35</f>
        <v>500</v>
      </c>
      <c r="J52" s="77">
        <f>J10-J11+J35</f>
        <v>500</v>
      </c>
      <c r="K52" s="77">
        <f>K10-K11+K35</f>
        <v>500</v>
      </c>
      <c r="L52" s="77">
        <f>L10-L11+L35</f>
        <v>500</v>
      </c>
      <c r="M52" s="77">
        <f>M10-M11+M35</f>
        <v>500</v>
      </c>
      <c r="N52" s="77">
        <f>N10-N11+N35</f>
        <v>500</v>
      </c>
      <c r="O52" s="77">
        <f>O10-O11+O35</f>
        <v>500</v>
      </c>
      <c r="P52" s="77"/>
    </row>
    <row r="55" spans="2:16" ht="30" customHeight="1" x14ac:dyDescent="0.3">
      <c r="C55" s="12" t="s">
        <v>49</v>
      </c>
      <c r="D55" s="12"/>
      <c r="E55" s="12"/>
      <c r="F55" s="12"/>
      <c r="G55" s="12"/>
      <c r="H55" s="12"/>
      <c r="I55" s="12"/>
      <c r="J55" s="12" t="s">
        <v>50</v>
      </c>
      <c r="K55" s="12"/>
      <c r="L55" s="12"/>
      <c r="M55" s="12"/>
      <c r="N55" s="12"/>
    </row>
    <row r="56" spans="2:16" ht="30" customHeight="1" x14ac:dyDescent="0.3">
      <c r="C56" s="12" t="s">
        <v>46</v>
      </c>
      <c r="D56" s="12"/>
      <c r="E56" s="12"/>
      <c r="F56" s="12"/>
      <c r="G56" s="13"/>
      <c r="H56" s="13"/>
      <c r="I56" s="13"/>
      <c r="J56" s="13"/>
      <c r="K56" s="12"/>
      <c r="L56" s="12"/>
      <c r="M56" s="12"/>
      <c r="N56" s="12"/>
    </row>
    <row r="57" spans="2:16" ht="30" customHeight="1" x14ac:dyDescent="0.3">
      <c r="C57" s="12" t="s">
        <v>47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6" ht="18.600000000000001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2:16" ht="30" customHeight="1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2:16" ht="19.95" customHeight="1" x14ac:dyDescent="0.35">
      <c r="C60" s="14" t="s">
        <v>56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6" ht="18.600000000000001" hidden="1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2:16" ht="12.6" hidden="1" customHeight="1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6" ht="18.600000000000001" hidden="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2:16" ht="18.600000000000001" hidden="1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3:14" ht="18.600000000000001" hidden="1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3:14" ht="18.600000000000001" hidden="1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3:14" ht="18.600000000000001" hidden="1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3:14" ht="18.600000000000001" hidden="1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3:14" ht="18.600000000000001" hidden="1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3:14" ht="18.600000000000001" hidden="1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3:14" ht="18.600000000000001" hidden="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3:14" ht="18.600000000000001" hidden="1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3:14" ht="18.600000000000001" hidden="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3:14" ht="18.600000000000001" hidden="1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3:14" ht="18.600000000000001" hidden="1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3:14" ht="18.600000000000001" hidden="1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3:14" ht="18.600000000000001" hidden="1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3:14" ht="18.600000000000001" hidden="1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3:14" ht="18.600000000000001" hidden="1" x14ac:dyDescent="0.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3:14" ht="18.600000000000001" hidden="1" x14ac:dyDescent="0.3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3:14" ht="18.600000000000001" hidden="1" x14ac:dyDescent="0.3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3:14" ht="18.600000000000001" hidden="1" x14ac:dyDescent="0.3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3:14" ht="18.600000000000001" hidden="1" x14ac:dyDescent="0.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3:14" ht="18.600000000000001" hidden="1" x14ac:dyDescent="0.3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3:14" ht="18.600000000000001" x14ac:dyDescent="0.3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3:14" ht="18.600000000000001" x14ac:dyDescent="0.3">
      <c r="C86" s="12" t="s">
        <v>59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3:14" ht="18.600000000000001" x14ac:dyDescent="0.3">
      <c r="C87" s="12" t="s">
        <v>60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3:14" ht="10.050000000000001" customHeight="1" x14ac:dyDescent="0.3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3:14" ht="18.600000000000001" x14ac:dyDescent="0.3">
      <c r="C89" s="12" t="s">
        <v>58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3:14" ht="0.6" customHeight="1" x14ac:dyDescent="0.3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3:14" ht="18.600000000000001" hidden="1" x14ac:dyDescent="0.3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3:14" ht="18.600000000000001" hidden="1" x14ac:dyDescent="0.3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3:14" ht="18.600000000000001" hidden="1" x14ac:dyDescent="0.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3:14" ht="18.600000000000001" hidden="1" x14ac:dyDescent="0.3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3:14" ht="18.600000000000001" hidden="1" x14ac:dyDescent="0.3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3:14" ht="10.050000000000001" customHeight="1" x14ac:dyDescent="0.3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3:14" ht="18.600000000000001" x14ac:dyDescent="0.3">
      <c r="C97" s="12" t="s">
        <v>57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9" spans="3:14" x14ac:dyDescent="0.25">
      <c r="C99" s="9"/>
    </row>
  </sheetData>
  <mergeCells count="2">
    <mergeCell ref="B6:P8"/>
    <mergeCell ref="B1:P2"/>
  </mergeCells>
  <conditionalFormatting sqref="G51:O51">
    <cfRule type="cellIs" dxfId="1" priority="2" stopIfTrue="1" operator="lessThan">
      <formula>0</formula>
    </cfRule>
  </conditionalFormatting>
  <conditionalFormatting sqref="D51:F51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59055118110236227" bottom="0.59055118110236227" header="0.39370078740157483" footer="0.39370078740157483"/>
  <pageSetup paperSize="9" scale="44" orientation="landscape" horizontalDpi="300" verticalDpi="300" r:id="rId1"/>
  <headerFooter alignWithMargins="0">
    <oddHeader xml:space="preserve">&amp;C&amp;20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budgetaire</vt:lpstr>
      <vt:lpstr>'Suivi budgetaire'!Zone_d_impression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</dc:creator>
  <cp:lastModifiedBy>Marine</cp:lastModifiedBy>
  <cp:lastPrinted>2021-04-02T10:34:19Z</cp:lastPrinted>
  <dcterms:created xsi:type="dcterms:W3CDTF">2021-04-02T09:34:42Z</dcterms:created>
  <dcterms:modified xsi:type="dcterms:W3CDTF">2021-04-02T10:35:26Z</dcterms:modified>
</cp:coreProperties>
</file>